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erownik ADM-GOSP\Desktop\JORDANKI\sprzątanie przetarg\sprzątanie OPZ\"/>
    </mc:Choice>
  </mc:AlternateContent>
  <workbookProtection workbookPassword="CC3D" lockStructure="1"/>
  <bookViews>
    <workbookView xWindow="0" yWindow="0" windowWidth="23040" windowHeight="9408"/>
  </bookViews>
  <sheets>
    <sheet name="Arkusz1" sheetId="1" r:id="rId1"/>
    <sheet name="Arkusz2" sheetId="2" r:id="rId2"/>
    <sheet name="Arkusz3" sheetId="3" r:id="rId3"/>
  </sheets>
  <definedNames>
    <definedName name="__xlnm.Print_Titles">Arkusz1!$1:$2</definedName>
    <definedName name="_xlnm.Print_Titles" localSheetId="0">Arkusz1!$1:$2</definedName>
  </definedNames>
  <calcPr calcId="152511"/>
</workbook>
</file>

<file path=xl/calcChain.xml><?xml version="1.0" encoding="utf-8"?>
<calcChain xmlns="http://schemas.openxmlformats.org/spreadsheetml/2006/main">
  <c r="H105" i="2" l="1"/>
  <c r="G105" i="2"/>
  <c r="F105" i="2"/>
  <c r="E105" i="2"/>
  <c r="D105" i="2"/>
  <c r="C105" i="2"/>
  <c r="E106" i="2" l="1"/>
  <c r="E107" i="2" s="1"/>
  <c r="D106" i="2"/>
  <c r="D107" i="2" s="1"/>
  <c r="G106" i="2"/>
  <c r="G107" i="2" s="1"/>
  <c r="H106" i="2"/>
  <c r="H107" i="2" s="1"/>
  <c r="F106" i="2"/>
  <c r="F107" i="2" s="1"/>
  <c r="C106" i="2"/>
  <c r="C107" i="2" s="1"/>
  <c r="AV66" i="1" l="1"/>
  <c r="AV64" i="1"/>
  <c r="AV77" i="1"/>
  <c r="AZ101" i="1" l="1"/>
  <c r="AX101" i="1"/>
  <c r="AV101" i="1"/>
  <c r="AT101" i="1"/>
  <c r="AR101" i="1"/>
  <c r="AP101" i="1"/>
  <c r="AN101" i="1"/>
  <c r="F101" i="1"/>
  <c r="E101" i="1" l="1"/>
  <c r="E102" i="1" s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O101" i="1"/>
  <c r="AQ101" i="1"/>
  <c r="AS101" i="1"/>
  <c r="AU101" i="1"/>
  <c r="AU102" i="1" s="1"/>
  <c r="AW101" i="1"/>
  <c r="AY101" i="1"/>
  <c r="AY102" i="1" s="1"/>
  <c r="B101" i="1"/>
  <c r="C101" i="1"/>
  <c r="Y102" i="1" l="1"/>
  <c r="Y103" i="1" s="1"/>
  <c r="U102" i="1"/>
  <c r="U103" i="1" s="1"/>
  <c r="Q102" i="1"/>
  <c r="M102" i="1"/>
  <c r="M103" i="1" s="1"/>
  <c r="I102" i="1"/>
  <c r="I103" i="1" s="1"/>
  <c r="AA102" i="1"/>
  <c r="W102" i="1"/>
  <c r="W103" i="1" s="1"/>
  <c r="S102" i="1"/>
  <c r="S103" i="1" s="1"/>
  <c r="O102" i="1"/>
  <c r="K102" i="1"/>
  <c r="K103" i="1" s="1"/>
  <c r="G102" i="1"/>
  <c r="AQ102" i="1"/>
  <c r="AQ103" i="1" s="1"/>
  <c r="AY103" i="1"/>
  <c r="AI102" i="1"/>
  <c r="AI103" i="1" s="1"/>
  <c r="AE102" i="1"/>
  <c r="AE103" i="1" s="1"/>
  <c r="Q103" i="1"/>
  <c r="E103" i="1"/>
  <c r="AW102" i="1"/>
  <c r="AW103" i="1" s="1"/>
  <c r="AU103" i="1"/>
  <c r="AM102" i="1"/>
  <c r="AM103" i="1" s="1"/>
  <c r="AK102" i="1"/>
  <c r="AK103" i="1" s="1"/>
  <c r="AG102" i="1"/>
  <c r="AG103" i="1" s="1"/>
  <c r="AC102" i="1"/>
  <c r="AC103" i="1" s="1"/>
  <c r="AA103" i="1"/>
  <c r="O103" i="1"/>
  <c r="G103" i="1"/>
  <c r="AO102" i="1"/>
  <c r="AO103" i="1" s="1"/>
  <c r="AS102" i="1"/>
  <c r="AS103" i="1" s="1"/>
  <c r="BA103" i="1" l="1"/>
</calcChain>
</file>

<file path=xl/sharedStrings.xml><?xml version="1.0" encoding="utf-8"?>
<sst xmlns="http://schemas.openxmlformats.org/spreadsheetml/2006/main" count="372" uniqueCount="215">
  <si>
    <t>Nazwa pomieszczenia</t>
  </si>
  <si>
    <t>Bateria natryskowa Hans Grohe Porter(A26) + wąż Hans Grohe Isiflex XXL (A25) + słuchawka Hans Grohe S100 Air1 (A24)</t>
  </si>
  <si>
    <t>Wpust podłogowy Blucher (A28)</t>
  </si>
  <si>
    <t>Umywalka Koło Twins 50cm (A01)</t>
  </si>
  <si>
    <t>Bateria umywalkowa Hans Grohe Talis E2 31612000 (A10)</t>
  </si>
  <si>
    <t>Umywalka prostokątna Kolo Nova Top 5210 (A04)</t>
  </si>
  <si>
    <t xml:space="preserve">Bateria naścienna Grohe 36176000 (A09) </t>
  </si>
  <si>
    <t>Umywalka dla npspr. Nova Top BB 65cm 068465 (A03)</t>
  </si>
  <si>
    <t>Bateria Kliniczna MAKOINSTAL 2475 (A08)</t>
  </si>
  <si>
    <t>Miska ustępowa Lejowa Koło Nova Top (A12)</t>
  </si>
  <si>
    <t>Miska ustępowa lejowa Koło Nova Top BB 063500 (A13)</t>
  </si>
  <si>
    <t>Miska ustępowa kompaktowa Koło Nova Top 063201 (A14)</t>
  </si>
  <si>
    <t>Miska ustępowa Junior Nova Top Junior 063005 (A15)</t>
  </si>
  <si>
    <t>Pisuar Felix26000 Koło (A16)</t>
  </si>
  <si>
    <t>Umywalka prostokątna Varius 40cm K32140 (A02)</t>
  </si>
  <si>
    <t>Zawór czerpalny Shell Comfort 033510699 (A31)</t>
  </si>
  <si>
    <t>Zlewozmywak podwieszany Franke Kubus KBX110 55 (A05)</t>
  </si>
  <si>
    <t>Bateria Franke Tamarin Chrom 1748300 (A11)</t>
  </si>
  <si>
    <t xml:space="preserve">Zlew Franke Planar Zero PPX-210/44 (A06) </t>
  </si>
  <si>
    <t>Kosz na śmieci</t>
  </si>
  <si>
    <t>Uwagi</t>
  </si>
  <si>
    <t>Toaleta S1</t>
  </si>
  <si>
    <t>Szatnia artystów 01</t>
  </si>
  <si>
    <t>Toaleta S2</t>
  </si>
  <si>
    <t>Szatnia artystów 02</t>
  </si>
  <si>
    <t>Toaleta S3</t>
  </si>
  <si>
    <t>Szatnia artystów 03</t>
  </si>
  <si>
    <t>Toaleta S4</t>
  </si>
  <si>
    <t>Szatnia artystów 04</t>
  </si>
  <si>
    <t>Toaleta S5</t>
  </si>
  <si>
    <t>Szatnia artystów 05</t>
  </si>
  <si>
    <t>Toaleta 02</t>
  </si>
  <si>
    <t>Szatnia Muzyków TOS 02</t>
  </si>
  <si>
    <t>Toaleta 03</t>
  </si>
  <si>
    <t>Szatnia Muzyków TOS 03</t>
  </si>
  <si>
    <t>Toaleta pracowników technicznych</t>
  </si>
  <si>
    <t>Szatnia pracowników technicznych</t>
  </si>
  <si>
    <t>WC</t>
  </si>
  <si>
    <t>Warsztat 01</t>
  </si>
  <si>
    <t>Warsztat 02</t>
  </si>
  <si>
    <t>Pom. Obsługi sceny kameralnej</t>
  </si>
  <si>
    <t>Toaleta</t>
  </si>
  <si>
    <t>Toaleta personelu</t>
  </si>
  <si>
    <t>Magazyn/Zaplecze</t>
  </si>
  <si>
    <t>Bufet</t>
  </si>
  <si>
    <t>Obsługa garderób</t>
  </si>
  <si>
    <t>Toaleta męska artystów: Kabiny</t>
  </si>
  <si>
    <t>Toaleta męska artystów: Przedsionek</t>
  </si>
  <si>
    <t>Toaleta damska artystów: Przedsionek</t>
  </si>
  <si>
    <t>Toaleta damska artystów: Kabiny</t>
  </si>
  <si>
    <t>Rekwizytornia</t>
  </si>
  <si>
    <t>Toaleta (Soliści) 01</t>
  </si>
  <si>
    <t>Toaleta (Soliści) 02</t>
  </si>
  <si>
    <t>Prysznic</t>
  </si>
  <si>
    <t>Toaleta (zaspoły gościnnie wyst.) 04</t>
  </si>
  <si>
    <t>Garderoba TOS 04</t>
  </si>
  <si>
    <t>Toaleta TOS 05</t>
  </si>
  <si>
    <t>Garderoba TOS 05</t>
  </si>
  <si>
    <t>Toaleta TOS 06</t>
  </si>
  <si>
    <t>Garderoba TOS 06</t>
  </si>
  <si>
    <t>Toaleta TOS 07</t>
  </si>
  <si>
    <t>Garderoba TOS 07</t>
  </si>
  <si>
    <t>Toaleta TOS 08</t>
  </si>
  <si>
    <t>Garderoba TOS 08</t>
  </si>
  <si>
    <t>Toaleta (zaspoły gościnnie wyst.) 09</t>
  </si>
  <si>
    <t>Garderoba (zaspoły gościnnie wyst.) 09</t>
  </si>
  <si>
    <t>Toaleta (zaspoły gościnnie wyst.) 10</t>
  </si>
  <si>
    <t>Garderoba (zaspoły gościnnie wyst.) 10</t>
  </si>
  <si>
    <t>Toaleta (zaspoły gościnnie wyst.) 03</t>
  </si>
  <si>
    <t>Garderoba (zaspoły gościnnie wyst.) 03</t>
  </si>
  <si>
    <t>Garderoba (zaspoły gościnnie wyst.) 02</t>
  </si>
  <si>
    <t>Toaleta (zaspoły gościnnie wyst.) 02</t>
  </si>
  <si>
    <t>Toaleta (zaspoły gościnnie wyst.) 01</t>
  </si>
  <si>
    <t>Garderoba (zaspoły gościnnie wyst.) 01</t>
  </si>
  <si>
    <t>Pomieszczenie instalacji</t>
  </si>
  <si>
    <t>Toaleta Ochrona</t>
  </si>
  <si>
    <t>Toaleta pracowników obsługi</t>
  </si>
  <si>
    <t>Magazyn podręczny</t>
  </si>
  <si>
    <t>Toaleta bawialni</t>
  </si>
  <si>
    <t>Toaleta męska ogólnodostępna: przedsionek</t>
  </si>
  <si>
    <t>Toaleta męska ogólnodostępna: kabiny</t>
  </si>
  <si>
    <t>Toaleta damska ogólnodostępna: przedsionek</t>
  </si>
  <si>
    <t>Toaleta damska ogólnodostępna: kabiny</t>
  </si>
  <si>
    <t>Pokój gościnny 01</t>
  </si>
  <si>
    <t>Toaleta pokój gościnny 01</t>
  </si>
  <si>
    <t>Pokój gościnny 02</t>
  </si>
  <si>
    <t>Toaleta pokój gościnny 02</t>
  </si>
  <si>
    <t>Toaleta męska</t>
  </si>
  <si>
    <t>Umywalki męska</t>
  </si>
  <si>
    <t>Toaleta damska</t>
  </si>
  <si>
    <t>Umywalki damska</t>
  </si>
  <si>
    <t>Toaleta szatnia pracowników baru</t>
  </si>
  <si>
    <t>Szatnia pracowników baru</t>
  </si>
  <si>
    <t>Zaplecze kawiarni</t>
  </si>
  <si>
    <t>Sala wykładowo-warsztatowa/prasowa</t>
  </si>
  <si>
    <t>Toaleta ogólnodostępna: Kabiny</t>
  </si>
  <si>
    <t>Toaleta niepełnosprawnych</t>
  </si>
  <si>
    <t>Toaleta ogólnodostępna: Przedsionek</t>
  </si>
  <si>
    <t>Pomieszczenie socjalne</t>
  </si>
  <si>
    <t>Przedsionek Toalety</t>
  </si>
  <si>
    <t>Toaleta dla niepełnosprawnych</t>
  </si>
  <si>
    <t>Toalety</t>
  </si>
  <si>
    <t xml:space="preserve">Kosz na śmieci duży 120 litrów szary </t>
  </si>
  <si>
    <t xml:space="preserve">Podajnik papieru toaletowego </t>
  </si>
  <si>
    <t xml:space="preserve">Dozownik mydła </t>
  </si>
  <si>
    <t xml:space="preserve">Pojemnik na ręczniki pojedyńcze  Maxi </t>
  </si>
  <si>
    <t xml:space="preserve">Elektryczna suszarka do rąk kieszeniowa  szara </t>
  </si>
  <si>
    <t xml:space="preserve">Elektryczna suszarka do rąk Plus </t>
  </si>
  <si>
    <t>Drzwi pryszniocowe wnękowe  + ścianka szklana na wymiar</t>
  </si>
  <si>
    <t>Numer pomieszczenia</t>
  </si>
  <si>
    <t>1.55</t>
  </si>
  <si>
    <t>1.56</t>
  </si>
  <si>
    <t>1.58</t>
  </si>
  <si>
    <t>1.59</t>
  </si>
  <si>
    <t>1.61</t>
  </si>
  <si>
    <t>1.62</t>
  </si>
  <si>
    <t>1.64</t>
  </si>
  <si>
    <t>1.65</t>
  </si>
  <si>
    <t>1.67</t>
  </si>
  <si>
    <t>1.68</t>
  </si>
  <si>
    <t>1.70</t>
  </si>
  <si>
    <t>1.71</t>
  </si>
  <si>
    <t>1.73</t>
  </si>
  <si>
    <t>1.74</t>
  </si>
  <si>
    <t>1.78</t>
  </si>
  <si>
    <t>1.77</t>
  </si>
  <si>
    <t>1.75</t>
  </si>
  <si>
    <t>1.76</t>
  </si>
  <si>
    <t>1.80</t>
  </si>
  <si>
    <t>1.81</t>
  </si>
  <si>
    <t>1.84</t>
  </si>
  <si>
    <t>1.07</t>
  </si>
  <si>
    <t>0.81</t>
  </si>
  <si>
    <t>0.82</t>
  </si>
  <si>
    <t>0.83</t>
  </si>
  <si>
    <t>0.87</t>
  </si>
  <si>
    <t>0.88</t>
  </si>
  <si>
    <t>0.89</t>
  </si>
  <si>
    <t>0.90</t>
  </si>
  <si>
    <t>0.91</t>
  </si>
  <si>
    <t>0.92</t>
  </si>
  <si>
    <t>0.95</t>
  </si>
  <si>
    <t>0.98</t>
  </si>
  <si>
    <t>0.101</t>
  </si>
  <si>
    <t>0.115</t>
  </si>
  <si>
    <t>0.116</t>
  </si>
  <si>
    <t>0.118</t>
  </si>
  <si>
    <t>0.119</t>
  </si>
  <si>
    <t>0.121</t>
  </si>
  <si>
    <t>0.122</t>
  </si>
  <si>
    <t>0.124</t>
  </si>
  <si>
    <t>0.125</t>
  </si>
  <si>
    <t>0.127</t>
  </si>
  <si>
    <t>0.128</t>
  </si>
  <si>
    <t>0.130</t>
  </si>
  <si>
    <t>0.131</t>
  </si>
  <si>
    <t>0.133</t>
  </si>
  <si>
    <t>0.134</t>
  </si>
  <si>
    <t>0.112</t>
  </si>
  <si>
    <t>0.111</t>
  </si>
  <si>
    <t>0.110</t>
  </si>
  <si>
    <t>0.109</t>
  </si>
  <si>
    <t>0.107</t>
  </si>
  <si>
    <t>0.105</t>
  </si>
  <si>
    <t>0.104</t>
  </si>
  <si>
    <t>0.45</t>
  </si>
  <si>
    <t>0.38</t>
  </si>
  <si>
    <t>0.25</t>
  </si>
  <si>
    <t>0.07</t>
  </si>
  <si>
    <t>0.10</t>
  </si>
  <si>
    <t>0.11</t>
  </si>
  <si>
    <t>0.12</t>
  </si>
  <si>
    <t>0.13</t>
  </si>
  <si>
    <t>1.1.02</t>
  </si>
  <si>
    <t>1.1.03</t>
  </si>
  <si>
    <t>1.1.05</t>
  </si>
  <si>
    <t>1.1.04</t>
  </si>
  <si>
    <t>1.1.12</t>
  </si>
  <si>
    <t>1.1.11</t>
  </si>
  <si>
    <t>1.1.14</t>
  </si>
  <si>
    <t>1.1.13</t>
  </si>
  <si>
    <t>1.1.16</t>
  </si>
  <si>
    <t>1.1.15</t>
  </si>
  <si>
    <t>1.1.18</t>
  </si>
  <si>
    <t>1.4.04</t>
  </si>
  <si>
    <t>1.4.05</t>
  </si>
  <si>
    <t>1.4.06</t>
  </si>
  <si>
    <t>1.4.07</t>
  </si>
  <si>
    <t>2.1.01</t>
  </si>
  <si>
    <t>2.1.09</t>
  </si>
  <si>
    <t>2.1.10</t>
  </si>
  <si>
    <t>2.1.08</t>
  </si>
  <si>
    <t>2.1.11</t>
  </si>
  <si>
    <t>3.1.07</t>
  </si>
  <si>
    <t>3.1.08</t>
  </si>
  <si>
    <t>3.1.06</t>
  </si>
  <si>
    <t>3.1.09</t>
  </si>
  <si>
    <t>3.3.07</t>
  </si>
  <si>
    <t>3.3.08</t>
  </si>
  <si>
    <t>4.3.14</t>
  </si>
  <si>
    <t>4.3.15</t>
  </si>
  <si>
    <t>4.3.16</t>
  </si>
  <si>
    <t>5.3.04</t>
  </si>
  <si>
    <t>5.3.05</t>
  </si>
  <si>
    <t>Suma</t>
  </si>
  <si>
    <t>OPZ</t>
  </si>
  <si>
    <t>spis z natury</t>
  </si>
  <si>
    <t>magazyn wykonawcy</t>
  </si>
  <si>
    <t>braki</t>
  </si>
  <si>
    <t>Kosz na śmieci 60 litrów</t>
  </si>
  <si>
    <t>Kosz na śmieci 30 litrów</t>
  </si>
  <si>
    <t>Pomieszczenie obsługi sceny kameralnej</t>
  </si>
  <si>
    <t>Toaleta drygenta</t>
  </si>
  <si>
    <t>pomieszczenie socjalne</t>
  </si>
  <si>
    <t>Wykonawca dostarczy worki na śmieci zgodnie z wykazem przy uwzględnieniu dodatkowo że w biurach, które sprząta CKK Jordanki we własnym zakresie są 21 śmietniki po 30 l, na Foyer jest 15 śmietników po 60 l, na scenie są dwa śmietniki po 240 l oraz dodatkowo 100 szt. worków po 120 litrów.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</si>
</sst>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rgb="FFFF0000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14"/>
      <color theme="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1" fillId="0" borderId="0" applyFill="0" applyBorder="0" applyAlignment="0" applyProtection="0"/>
  </cellStyleXfs>
  <cellXfs count="131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wrapText="1"/>
    </xf>
    <xf numFmtId="0" fontId="8" fillId="0" borderId="7" xfId="1" applyFont="1" applyBorder="1"/>
    <xf numFmtId="0" fontId="2" fillId="2" borderId="0" xfId="1" applyFill="1" applyBorder="1"/>
    <xf numFmtId="0" fontId="3" fillId="2" borderId="0" xfId="1" applyFont="1" applyFill="1" applyBorder="1" applyAlignment="1">
      <alignment horizontal="center" wrapText="1"/>
    </xf>
    <xf numFmtId="0" fontId="0" fillId="2" borderId="0" xfId="0" applyFill="1" applyBorder="1"/>
    <xf numFmtId="0" fontId="2" fillId="3" borderId="14" xfId="1" applyFont="1" applyFill="1" applyBorder="1" applyAlignment="1" applyProtection="1">
      <alignment horizontal="center" vertical="center"/>
    </xf>
    <xf numFmtId="0" fontId="2" fillId="0" borderId="11" xfId="1" applyFont="1" applyBorder="1" applyProtection="1">
      <protection hidden="1"/>
    </xf>
    <xf numFmtId="0" fontId="2" fillId="0" borderId="2" xfId="1" applyFont="1" applyBorder="1" applyProtection="1">
      <protection hidden="1"/>
    </xf>
    <xf numFmtId="0" fontId="2" fillId="0" borderId="10" xfId="1" applyFont="1" applyBorder="1" applyAlignment="1" applyProtection="1">
      <alignment horizontal="center" wrapText="1"/>
      <protection hidden="1"/>
    </xf>
    <xf numFmtId="0" fontId="2" fillId="0" borderId="6" xfId="1" applyFont="1" applyBorder="1" applyAlignment="1" applyProtection="1">
      <alignment horizontal="center" wrapText="1"/>
      <protection hidden="1"/>
    </xf>
    <xf numFmtId="0" fontId="5" fillId="0" borderId="42" xfId="1" applyFont="1" applyBorder="1" applyProtection="1">
      <protection hidden="1"/>
    </xf>
    <xf numFmtId="0" fontId="5" fillId="0" borderId="43" xfId="1" applyFont="1" applyBorder="1" applyProtection="1">
      <protection hidden="1"/>
    </xf>
    <xf numFmtId="0" fontId="2" fillId="0" borderId="0" xfId="1" applyBorder="1" applyAlignment="1">
      <alignment horizontal="center" vertical="center" wrapText="1"/>
    </xf>
    <xf numFmtId="0" fontId="3" fillId="2" borderId="0" xfId="1" applyFont="1" applyFill="1" applyBorder="1" applyAlignment="1">
      <alignment wrapText="1"/>
    </xf>
    <xf numFmtId="0" fontId="2" fillId="0" borderId="11" xfId="1" applyFont="1" applyBorder="1" applyProtection="1"/>
    <xf numFmtId="0" fontId="2" fillId="0" borderId="10" xfId="1" applyFont="1" applyBorder="1" applyAlignment="1" applyProtection="1">
      <alignment horizontal="center" wrapText="1"/>
    </xf>
    <xf numFmtId="0" fontId="3" fillId="2" borderId="0" xfId="1" applyFont="1" applyFill="1" applyBorder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wrapText="1"/>
      <protection locked="0"/>
    </xf>
    <xf numFmtId="0" fontId="4" fillId="0" borderId="25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0" xfId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wrapText="1"/>
      <protection locked="0"/>
    </xf>
    <xf numFmtId="0" fontId="2" fillId="0" borderId="0" xfId="1" applyBorder="1" applyAlignment="1" applyProtection="1">
      <alignment wrapText="1"/>
      <protection locked="0"/>
    </xf>
    <xf numFmtId="0" fontId="2" fillId="0" borderId="2" xfId="1" applyFont="1" applyBorder="1" applyProtection="1">
      <protection locked="0" hidden="1"/>
    </xf>
    <xf numFmtId="0" fontId="2" fillId="3" borderId="15" xfId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0" xfId="1" applyBorder="1" applyProtection="1">
      <protection locked="0"/>
    </xf>
    <xf numFmtId="0" fontId="2" fillId="0" borderId="2" xfId="1" applyBorder="1" applyAlignment="1" applyProtection="1">
      <protection locked="0" hidden="1"/>
    </xf>
    <xf numFmtId="0" fontId="2" fillId="3" borderId="14" xfId="1" applyFill="1" applyBorder="1" applyAlignment="1" applyProtection="1">
      <alignment horizontal="center" vertical="center"/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0" fontId="2" fillId="2" borderId="3" xfId="1" applyFill="1" applyBorder="1" applyAlignment="1" applyProtection="1">
      <alignment horizontal="center" vertical="center"/>
      <protection locked="0"/>
    </xf>
    <xf numFmtId="0" fontId="2" fillId="2" borderId="8" xfId="1" applyFill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wrapText="1"/>
      <protection locked="0" hidden="1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3" borderId="35" xfId="1" applyFont="1" applyFill="1" applyBorder="1" applyAlignment="1" applyProtection="1">
      <alignment horizontal="center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2" borderId="35" xfId="1" applyFont="1" applyFill="1" applyBorder="1" applyAlignment="1" applyProtection="1">
      <alignment horizontal="center" vertical="center"/>
      <protection locked="0"/>
    </xf>
    <xf numFmtId="0" fontId="2" fillId="2" borderId="32" xfId="1" applyFont="1" applyFill="1" applyBorder="1" applyAlignment="1" applyProtection="1">
      <alignment horizontal="center" vertical="center"/>
      <protection locked="0"/>
    </xf>
    <xf numFmtId="0" fontId="2" fillId="2" borderId="31" xfId="1" applyFont="1" applyFill="1" applyBorder="1" applyAlignment="1" applyProtection="1">
      <alignment horizontal="center" vertical="center"/>
      <protection locked="0"/>
    </xf>
    <xf numFmtId="0" fontId="2" fillId="0" borderId="43" xfId="1" applyFont="1" applyBorder="1" applyProtection="1">
      <protection locked="0" hidden="1"/>
    </xf>
    <xf numFmtId="0" fontId="2" fillId="0" borderId="21" xfId="1" applyFont="1" applyBorder="1" applyProtection="1">
      <protection locked="0"/>
    </xf>
    <xf numFmtId="0" fontId="0" fillId="2" borderId="0" xfId="0" applyFill="1" applyBorder="1" applyProtection="1">
      <protection locked="0"/>
    </xf>
    <xf numFmtId="44" fontId="7" fillId="2" borderId="0" xfId="2" applyFont="1" applyFill="1" applyBorder="1" applyProtection="1">
      <protection locked="0"/>
    </xf>
    <xf numFmtId="0" fontId="2" fillId="2" borderId="0" xfId="1" applyFill="1" applyBorder="1" applyProtection="1">
      <protection locked="0"/>
    </xf>
    <xf numFmtId="0" fontId="2" fillId="2" borderId="0" xfId="1" applyFill="1" applyBorder="1" applyAlignment="1" applyProtection="1">
      <alignment horizontal="center" vertical="center"/>
      <protection locked="0"/>
    </xf>
    <xf numFmtId="44" fontId="6" fillId="2" borderId="0" xfId="2" applyFont="1" applyFill="1" applyBorder="1" applyProtection="1">
      <protection locked="0"/>
    </xf>
    <xf numFmtId="0" fontId="2" fillId="0" borderId="0" xfId="1" applyProtection="1">
      <protection locked="0"/>
    </xf>
    <xf numFmtId="0" fontId="2" fillId="3" borderId="36" xfId="1" applyFill="1" applyBorder="1" applyAlignment="1" applyProtection="1">
      <alignment horizontal="center" vertical="center"/>
      <protection locked="0"/>
    </xf>
    <xf numFmtId="0" fontId="2" fillId="3" borderId="37" xfId="1" applyFill="1" applyBorder="1" applyAlignment="1" applyProtection="1">
      <alignment horizontal="center" vertical="center"/>
      <protection locked="0"/>
    </xf>
    <xf numFmtId="0" fontId="2" fillId="2" borderId="38" xfId="1" applyFill="1" applyBorder="1" applyAlignment="1" applyProtection="1">
      <alignment horizontal="center" vertical="center"/>
      <protection locked="0"/>
    </xf>
    <xf numFmtId="0" fontId="2" fillId="2" borderId="39" xfId="1" applyFill="1" applyBorder="1" applyAlignment="1" applyProtection="1">
      <alignment horizontal="center" vertical="center"/>
      <protection locked="0"/>
    </xf>
    <xf numFmtId="0" fontId="2" fillId="2" borderId="33" xfId="1" applyFill="1" applyBorder="1" applyAlignment="1" applyProtection="1">
      <alignment horizontal="center" vertical="center"/>
      <protection locked="0"/>
    </xf>
    <xf numFmtId="0" fontId="2" fillId="0" borderId="40" xfId="1" applyBorder="1" applyProtection="1">
      <protection locked="0"/>
    </xf>
    <xf numFmtId="0" fontId="2" fillId="3" borderId="15" xfId="1" applyFill="1" applyBorder="1" applyAlignment="1" applyProtection="1">
      <alignment horizontal="center" vertical="center"/>
      <protection locked="0"/>
    </xf>
    <xf numFmtId="0" fontId="2" fillId="0" borderId="20" xfId="1" applyBorder="1" applyProtection="1">
      <protection locked="0"/>
    </xf>
    <xf numFmtId="0" fontId="2" fillId="0" borderId="41" xfId="1" applyFont="1" applyBorder="1" applyAlignment="1" applyProtection="1">
      <alignment wrapText="1"/>
    </xf>
    <xf numFmtId="0" fontId="2" fillId="3" borderId="14" xfId="1" applyFill="1" applyBorder="1" applyAlignment="1" applyProtection="1">
      <alignment horizontal="center" vertical="center"/>
    </xf>
    <xf numFmtId="0" fontId="2" fillId="3" borderId="14" xfId="1" applyFont="1" applyFill="1" applyBorder="1" applyAlignment="1" applyProtection="1">
      <alignment horizontal="center" vertical="center" wrapText="1"/>
    </xf>
    <xf numFmtId="0" fontId="2" fillId="3" borderId="34" xfId="1" applyFont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/>
    </xf>
    <xf numFmtId="0" fontId="2" fillId="2" borderId="16" xfId="1" applyFill="1" applyBorder="1" applyAlignment="1" applyProtection="1">
      <alignment horizontal="center" vertical="center"/>
    </xf>
    <xf numFmtId="0" fontId="2" fillId="2" borderId="16" xfId="1" applyFont="1" applyFill="1" applyBorder="1" applyAlignment="1" applyProtection="1">
      <alignment horizontal="center" vertical="center" wrapText="1"/>
    </xf>
    <xf numFmtId="0" fontId="2" fillId="2" borderId="30" xfId="1" applyFont="1" applyFill="1" applyBorder="1" applyAlignment="1" applyProtection="1">
      <alignment horizontal="center" vertical="center"/>
    </xf>
    <xf numFmtId="0" fontId="11" fillId="3" borderId="17" xfId="1" applyFont="1" applyFill="1" applyBorder="1" applyAlignment="1" applyProtection="1">
      <alignment horizontal="center" vertical="center" wrapText="1"/>
    </xf>
    <xf numFmtId="0" fontId="11" fillId="3" borderId="18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8" fillId="0" borderId="20" xfId="1" applyFont="1" applyBorder="1" applyProtection="1">
      <protection locked="0"/>
    </xf>
    <xf numFmtId="0" fontId="8" fillId="0" borderId="20" xfId="1" applyFont="1" applyBorder="1" applyAlignment="1" applyProtection="1">
      <protection locked="0"/>
    </xf>
    <xf numFmtId="0" fontId="8" fillId="0" borderId="20" xfId="1" applyFont="1" applyBorder="1" applyAlignment="1" applyProtection="1">
      <alignment horizontal="center" wrapText="1"/>
      <protection locked="0"/>
    </xf>
    <xf numFmtId="0" fontId="10" fillId="0" borderId="20" xfId="1" applyFont="1" applyBorder="1" applyProtection="1">
      <protection locked="0"/>
    </xf>
    <xf numFmtId="0" fontId="8" fillId="0" borderId="20" xfId="1" applyFont="1" applyFill="1" applyBorder="1" applyProtection="1">
      <protection locked="0"/>
    </xf>
    <xf numFmtId="0" fontId="3" fillId="3" borderId="28" xfId="1" applyFont="1" applyFill="1" applyBorder="1" applyAlignment="1" applyProtection="1">
      <alignment horizontal="center" vertical="center"/>
    </xf>
    <xf numFmtId="0" fontId="12" fillId="3" borderId="46" xfId="1" applyFont="1" applyFill="1" applyBorder="1" applyAlignment="1" applyProtection="1">
      <alignment horizontal="center" vertical="center"/>
    </xf>
    <xf numFmtId="0" fontId="3" fillId="2" borderId="47" xfId="1" applyFont="1" applyFill="1" applyBorder="1" applyAlignment="1" applyProtection="1">
      <alignment horizontal="center" vertical="center"/>
    </xf>
    <xf numFmtId="0" fontId="12" fillId="2" borderId="46" xfId="1" applyFont="1" applyFill="1" applyBorder="1" applyAlignment="1" applyProtection="1">
      <alignment horizontal="center" vertical="center"/>
    </xf>
    <xf numFmtId="0" fontId="3" fillId="2" borderId="48" xfId="1" applyFont="1" applyFill="1" applyBorder="1" applyAlignment="1" applyProtection="1">
      <alignment horizontal="center" vertical="center"/>
    </xf>
    <xf numFmtId="0" fontId="3" fillId="2" borderId="49" xfId="1" applyFont="1" applyFill="1" applyBorder="1" applyAlignment="1" applyProtection="1">
      <alignment horizontal="center" vertical="center"/>
    </xf>
    <xf numFmtId="0" fontId="8" fillId="3" borderId="12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0" fontId="13" fillId="2" borderId="46" xfId="1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8" fillId="3" borderId="12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2" fillId="0" borderId="33" xfId="1" applyFont="1" applyBorder="1" applyAlignment="1" applyProtection="1">
      <alignment horizontal="center" wrapText="1"/>
      <protection locked="0"/>
    </xf>
    <xf numFmtId="0" fontId="2" fillId="0" borderId="37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4" fillId="0" borderId="44" xfId="1" applyFont="1" applyBorder="1" applyAlignment="1" applyProtection="1">
      <alignment horizontal="center" vertical="center" wrapText="1"/>
    </xf>
    <xf numFmtId="0" fontId="4" fillId="0" borderId="45" xfId="1" applyFont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8" fillId="0" borderId="50" xfId="1" applyFont="1" applyBorder="1" applyAlignment="1" applyProtection="1">
      <alignment horizontal="center" vertical="center"/>
      <protection locked="0"/>
    </xf>
    <xf numFmtId="0" fontId="8" fillId="0" borderId="40" xfId="1" applyFont="1" applyBorder="1" applyAlignment="1" applyProtection="1">
      <alignment horizontal="center"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6" fillId="2" borderId="16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17" fillId="2" borderId="15" xfId="1" applyFont="1" applyFill="1" applyBorder="1" applyAlignment="1" applyProtection="1">
      <alignment horizontal="center" vertical="center"/>
      <protection locked="0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18" fillId="2" borderId="46" xfId="1" applyFont="1" applyFill="1" applyBorder="1" applyAlignment="1" applyProtection="1">
      <alignment horizontal="center" vertical="center"/>
    </xf>
    <xf numFmtId="0" fontId="8" fillId="0" borderId="50" xfId="1" applyFont="1" applyBorder="1" applyAlignment="1" applyProtection="1">
      <alignment wrapText="1"/>
      <protection locked="0"/>
    </xf>
    <xf numFmtId="0" fontId="0" fillId="0" borderId="51" xfId="0" applyBorder="1" applyAlignment="1">
      <alignment wrapText="1"/>
    </xf>
    <xf numFmtId="0" fontId="0" fillId="0" borderId="40" xfId="0" applyBorder="1" applyAlignment="1">
      <alignment wrapText="1"/>
    </xf>
  </cellXfs>
  <cellStyles count="3">
    <cellStyle name="Excel Built-in Normal" xfId="1"/>
    <cellStyle name="Normalny" xfId="0" builtinId="0"/>
    <cellStyle name="Walutowy" xfId="2" builtinId="4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4"/>
  <sheetViews>
    <sheetView tabSelected="1" zoomScale="75" zoomScaleNormal="75" workbookViewId="0">
      <pane xSplit="3" ySplit="4" topLeftCell="D5" activePane="bottomRight" state="frozen"/>
      <selection pane="topRight" activeCell="E1" sqref="E1"/>
      <selection pane="bottomLeft" activeCell="A4" sqref="A4"/>
      <selection pane="bottomRight" activeCell="BA5" sqref="BA5:BA18"/>
    </sheetView>
  </sheetViews>
  <sheetFormatPr defaultColWidth="8.6640625" defaultRowHeight="18" x14ac:dyDescent="0.35"/>
  <cols>
    <col min="1" max="1" width="39.88671875" style="62" customWidth="1"/>
    <col min="2" max="4" width="8.6640625" style="62" hidden="1" customWidth="1"/>
    <col min="5" max="5" width="4.6640625" style="43" customWidth="1"/>
    <col min="6" max="6" width="4.6640625" style="45" customWidth="1"/>
    <col min="7" max="7" width="4.6640625" style="43" hidden="1" customWidth="1"/>
    <col min="8" max="37" width="4.6640625" style="44" hidden="1" customWidth="1"/>
    <col min="38" max="38" width="4.6640625" style="45" hidden="1" customWidth="1"/>
    <col min="39" max="39" width="4.6640625" style="42" customWidth="1"/>
    <col min="40" max="40" width="4.6640625" style="69" customWidth="1"/>
    <col min="41" max="41" width="4.6640625" style="43" customWidth="1"/>
    <col min="42" max="42" width="4.6640625" style="45" customWidth="1"/>
    <col min="43" max="43" width="4.6640625" style="42" customWidth="1"/>
    <col min="44" max="44" width="4.6640625" style="69" customWidth="1"/>
    <col min="45" max="45" width="4.6640625" style="43" customWidth="1"/>
    <col min="46" max="46" width="4.6640625" style="45" customWidth="1"/>
    <col min="47" max="47" width="4.6640625" style="42" customWidth="1"/>
    <col min="48" max="48" width="4.6640625" style="69" customWidth="1"/>
    <col min="49" max="49" width="4.6640625" style="43" customWidth="1"/>
    <col min="50" max="50" width="4.6640625" style="45" customWidth="1"/>
    <col min="51" max="51" width="4.6640625" style="43" customWidth="1"/>
    <col min="52" max="52" width="4.6640625" style="45" customWidth="1"/>
    <col min="53" max="53" width="62.21875" style="70" customWidth="1"/>
    <col min="54" max="54" width="8.6640625" style="62"/>
    <col min="55" max="55" width="8.6640625" style="4"/>
    <col min="56" max="16384" width="8.6640625" style="1"/>
  </cols>
  <sheetData>
    <row r="1" spans="1:61" s="9" customFormat="1" ht="18.75" customHeight="1" thickBot="1" x14ac:dyDescent="0.4">
      <c r="A1" s="23"/>
      <c r="B1" s="23"/>
      <c r="C1" s="23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3"/>
      <c r="BB1" s="25"/>
      <c r="BC1" s="10"/>
      <c r="BD1" s="20"/>
      <c r="BE1" s="20"/>
      <c r="BF1" s="20"/>
      <c r="BG1" s="20"/>
      <c r="BH1" s="20"/>
      <c r="BI1" s="20"/>
    </row>
    <row r="2" spans="1:61" s="2" customFormat="1" ht="87" customHeight="1" x14ac:dyDescent="0.35">
      <c r="A2" s="105" t="s">
        <v>0</v>
      </c>
      <c r="B2" s="26" t="s">
        <v>1</v>
      </c>
      <c r="C2" s="27" t="s">
        <v>2</v>
      </c>
      <c r="D2" s="28"/>
      <c r="E2" s="109" t="s">
        <v>108</v>
      </c>
      <c r="F2" s="109"/>
      <c r="G2" s="110" t="s">
        <v>3</v>
      </c>
      <c r="H2" s="110"/>
      <c r="I2" s="110" t="s">
        <v>4</v>
      </c>
      <c r="J2" s="110"/>
      <c r="K2" s="110" t="s">
        <v>5</v>
      </c>
      <c r="L2" s="110"/>
      <c r="M2" s="110" t="s">
        <v>6</v>
      </c>
      <c r="N2" s="110"/>
      <c r="O2" s="110" t="s">
        <v>7</v>
      </c>
      <c r="P2" s="110"/>
      <c r="Q2" s="110" t="s">
        <v>8</v>
      </c>
      <c r="R2" s="110"/>
      <c r="S2" s="110" t="s">
        <v>9</v>
      </c>
      <c r="T2" s="110"/>
      <c r="U2" s="110" t="s">
        <v>10</v>
      </c>
      <c r="V2" s="110"/>
      <c r="W2" s="110" t="s">
        <v>11</v>
      </c>
      <c r="X2" s="110"/>
      <c r="Y2" s="110" t="s">
        <v>12</v>
      </c>
      <c r="Z2" s="110"/>
      <c r="AA2" s="110" t="s">
        <v>13</v>
      </c>
      <c r="AB2" s="110"/>
      <c r="AC2" s="110" t="s">
        <v>14</v>
      </c>
      <c r="AD2" s="110"/>
      <c r="AE2" s="110" t="s">
        <v>15</v>
      </c>
      <c r="AF2" s="110"/>
      <c r="AG2" s="110" t="s">
        <v>16</v>
      </c>
      <c r="AH2" s="110"/>
      <c r="AI2" s="110" t="s">
        <v>17</v>
      </c>
      <c r="AJ2" s="110"/>
      <c r="AK2" s="110" t="s">
        <v>18</v>
      </c>
      <c r="AL2" s="110"/>
      <c r="AM2" s="107" t="s">
        <v>107</v>
      </c>
      <c r="AN2" s="108"/>
      <c r="AO2" s="109" t="s">
        <v>106</v>
      </c>
      <c r="AP2" s="109"/>
      <c r="AQ2" s="107" t="s">
        <v>105</v>
      </c>
      <c r="AR2" s="108"/>
      <c r="AS2" s="109" t="s">
        <v>104</v>
      </c>
      <c r="AT2" s="109"/>
      <c r="AU2" s="107" t="s">
        <v>103</v>
      </c>
      <c r="AV2" s="108"/>
      <c r="AW2" s="109" t="s">
        <v>209</v>
      </c>
      <c r="AX2" s="109"/>
      <c r="AY2" s="109" t="s">
        <v>210</v>
      </c>
      <c r="AZ2" s="109"/>
      <c r="BA2" s="116" t="s">
        <v>20</v>
      </c>
      <c r="BB2" s="29"/>
      <c r="BC2" s="5"/>
      <c r="BD2" s="19"/>
      <c r="BE2" s="19"/>
      <c r="BF2" s="19"/>
    </row>
    <row r="3" spans="1:61" s="8" customFormat="1" ht="20.399999999999999" customHeight="1" thickBot="1" x14ac:dyDescent="0.25">
      <c r="A3" s="106"/>
      <c r="B3" s="30"/>
      <c r="C3" s="30"/>
      <c r="D3" s="30"/>
      <c r="E3" s="81" t="s">
        <v>205</v>
      </c>
      <c r="F3" s="82" t="s">
        <v>206</v>
      </c>
      <c r="G3" s="81" t="s">
        <v>205</v>
      </c>
      <c r="H3" s="83" t="s">
        <v>206</v>
      </c>
      <c r="I3" s="83" t="s">
        <v>205</v>
      </c>
      <c r="J3" s="83" t="s">
        <v>206</v>
      </c>
      <c r="K3" s="83" t="s">
        <v>205</v>
      </c>
      <c r="L3" s="83" t="s">
        <v>206</v>
      </c>
      <c r="M3" s="83" t="s">
        <v>205</v>
      </c>
      <c r="N3" s="83" t="s">
        <v>206</v>
      </c>
      <c r="O3" s="83" t="s">
        <v>205</v>
      </c>
      <c r="P3" s="83" t="s">
        <v>206</v>
      </c>
      <c r="Q3" s="83" t="s">
        <v>205</v>
      </c>
      <c r="R3" s="83" t="s">
        <v>206</v>
      </c>
      <c r="S3" s="83" t="s">
        <v>205</v>
      </c>
      <c r="T3" s="83" t="s">
        <v>206</v>
      </c>
      <c r="U3" s="83" t="s">
        <v>205</v>
      </c>
      <c r="V3" s="83" t="s">
        <v>206</v>
      </c>
      <c r="W3" s="83" t="s">
        <v>205</v>
      </c>
      <c r="X3" s="83" t="s">
        <v>206</v>
      </c>
      <c r="Y3" s="83" t="s">
        <v>205</v>
      </c>
      <c r="Z3" s="83" t="s">
        <v>206</v>
      </c>
      <c r="AA3" s="83" t="s">
        <v>205</v>
      </c>
      <c r="AB3" s="83" t="s">
        <v>206</v>
      </c>
      <c r="AC3" s="83" t="s">
        <v>205</v>
      </c>
      <c r="AD3" s="83" t="s">
        <v>206</v>
      </c>
      <c r="AE3" s="83" t="s">
        <v>205</v>
      </c>
      <c r="AF3" s="83" t="s">
        <v>206</v>
      </c>
      <c r="AG3" s="83" t="s">
        <v>205</v>
      </c>
      <c r="AH3" s="83" t="s">
        <v>206</v>
      </c>
      <c r="AI3" s="83" t="s">
        <v>205</v>
      </c>
      <c r="AJ3" s="83" t="s">
        <v>206</v>
      </c>
      <c r="AK3" s="83" t="s">
        <v>205</v>
      </c>
      <c r="AL3" s="82" t="s">
        <v>206</v>
      </c>
      <c r="AM3" s="79" t="s">
        <v>205</v>
      </c>
      <c r="AN3" s="80" t="s">
        <v>206</v>
      </c>
      <c r="AO3" s="81" t="s">
        <v>205</v>
      </c>
      <c r="AP3" s="82" t="s">
        <v>206</v>
      </c>
      <c r="AQ3" s="79" t="s">
        <v>205</v>
      </c>
      <c r="AR3" s="80" t="s">
        <v>206</v>
      </c>
      <c r="AS3" s="81" t="s">
        <v>205</v>
      </c>
      <c r="AT3" s="82" t="s">
        <v>206</v>
      </c>
      <c r="AU3" s="79" t="s">
        <v>205</v>
      </c>
      <c r="AV3" s="80" t="s">
        <v>206</v>
      </c>
      <c r="AW3" s="81" t="s">
        <v>205</v>
      </c>
      <c r="AX3" s="82" t="s">
        <v>206</v>
      </c>
      <c r="AY3" s="81" t="s">
        <v>205</v>
      </c>
      <c r="AZ3" s="82" t="s">
        <v>206</v>
      </c>
      <c r="BA3" s="117"/>
      <c r="BB3" s="31"/>
      <c r="BC3" s="7"/>
      <c r="BD3" s="6"/>
      <c r="BE3" s="6"/>
      <c r="BF3" s="6"/>
    </row>
    <row r="4" spans="1:61" ht="15" customHeight="1" x14ac:dyDescent="0.35">
      <c r="A4" s="71"/>
      <c r="B4" s="32"/>
      <c r="C4" s="32"/>
      <c r="D4" s="32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2"/>
      <c r="BB4" s="33"/>
      <c r="BC4" s="5"/>
      <c r="BD4" s="3"/>
      <c r="BE4" s="3"/>
      <c r="BF4" s="3"/>
      <c r="BG4" s="3"/>
      <c r="BH4" s="3"/>
      <c r="BI4" s="3"/>
    </row>
    <row r="5" spans="1:61" ht="14.4" customHeight="1" x14ac:dyDescent="0.35">
      <c r="A5" s="21" t="s">
        <v>21</v>
      </c>
      <c r="B5" s="34">
        <v>1</v>
      </c>
      <c r="C5" s="34">
        <v>1</v>
      </c>
      <c r="D5" s="113"/>
      <c r="E5" s="75">
        <v>1</v>
      </c>
      <c r="F5" s="37">
        <v>1</v>
      </c>
      <c r="G5" s="36">
        <v>1</v>
      </c>
      <c r="H5" s="38"/>
      <c r="I5" s="38">
        <v>1</v>
      </c>
      <c r="J5" s="38"/>
      <c r="K5" s="38"/>
      <c r="L5" s="38"/>
      <c r="M5" s="38"/>
      <c r="N5" s="38"/>
      <c r="O5" s="38"/>
      <c r="P5" s="38"/>
      <c r="Q5" s="38"/>
      <c r="R5" s="38"/>
      <c r="S5" s="38">
        <v>1</v>
      </c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9"/>
      <c r="AM5" s="12"/>
      <c r="AN5" s="35"/>
      <c r="AO5" s="75"/>
      <c r="AP5" s="37"/>
      <c r="AQ5" s="12">
        <v>1</v>
      </c>
      <c r="AR5" s="35">
        <v>1</v>
      </c>
      <c r="AS5" s="75">
        <v>1</v>
      </c>
      <c r="AT5" s="37">
        <v>1</v>
      </c>
      <c r="AU5" s="12">
        <v>1</v>
      </c>
      <c r="AV5" s="35">
        <v>1</v>
      </c>
      <c r="AW5" s="75"/>
      <c r="AX5" s="125"/>
      <c r="AY5" s="75">
        <v>1</v>
      </c>
      <c r="AZ5" s="37">
        <v>1</v>
      </c>
      <c r="BA5" s="128" t="s">
        <v>214</v>
      </c>
      <c r="BB5" s="40"/>
      <c r="BC5" s="5"/>
      <c r="BD5" s="2"/>
      <c r="BE5" s="2"/>
      <c r="BF5" s="2"/>
      <c r="BG5" s="2"/>
      <c r="BH5" s="2"/>
      <c r="BI5" s="2"/>
    </row>
    <row r="6" spans="1:61" ht="14.4" customHeight="1" x14ac:dyDescent="0.35">
      <c r="A6" s="21" t="s">
        <v>22</v>
      </c>
      <c r="B6" s="34"/>
      <c r="C6" s="34"/>
      <c r="D6" s="114"/>
      <c r="E6" s="75"/>
      <c r="F6" s="37"/>
      <c r="G6" s="36">
        <v>1</v>
      </c>
      <c r="H6" s="38"/>
      <c r="I6" s="38">
        <v>1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9"/>
      <c r="AM6" s="12"/>
      <c r="AN6" s="35"/>
      <c r="AO6" s="75"/>
      <c r="AP6" s="37"/>
      <c r="AQ6" s="12">
        <v>1</v>
      </c>
      <c r="AR6" s="35">
        <v>1</v>
      </c>
      <c r="AS6" s="75">
        <v>1</v>
      </c>
      <c r="AT6" s="37">
        <v>1</v>
      </c>
      <c r="AU6" s="12"/>
      <c r="AV6" s="35"/>
      <c r="AW6" s="75">
        <v>1</v>
      </c>
      <c r="AX6" s="125">
        <v>1</v>
      </c>
      <c r="AY6" s="75"/>
      <c r="AZ6" s="37"/>
      <c r="BA6" s="129"/>
      <c r="BB6" s="40"/>
      <c r="BC6" s="5"/>
      <c r="BD6" s="2"/>
      <c r="BE6" s="2"/>
      <c r="BF6" s="2"/>
      <c r="BG6" s="2"/>
      <c r="BH6" s="2"/>
      <c r="BI6" s="2"/>
    </row>
    <row r="7" spans="1:61" ht="14.4" customHeight="1" x14ac:dyDescent="0.35">
      <c r="A7" s="21" t="s">
        <v>23</v>
      </c>
      <c r="B7" s="34">
        <v>1</v>
      </c>
      <c r="C7" s="34">
        <v>1</v>
      </c>
      <c r="D7" s="114"/>
      <c r="E7" s="75">
        <v>1</v>
      </c>
      <c r="F7" s="37">
        <v>1</v>
      </c>
      <c r="G7" s="36">
        <v>1</v>
      </c>
      <c r="H7" s="38"/>
      <c r="I7" s="38">
        <v>1</v>
      </c>
      <c r="J7" s="38"/>
      <c r="K7" s="38"/>
      <c r="L7" s="38"/>
      <c r="M7" s="38"/>
      <c r="N7" s="38"/>
      <c r="O7" s="38"/>
      <c r="P7" s="38"/>
      <c r="Q7" s="38"/>
      <c r="R7" s="38"/>
      <c r="S7" s="38">
        <v>1</v>
      </c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9"/>
      <c r="AM7" s="12"/>
      <c r="AN7" s="35"/>
      <c r="AO7" s="75"/>
      <c r="AP7" s="37"/>
      <c r="AQ7" s="12">
        <v>1</v>
      </c>
      <c r="AR7" s="35">
        <v>1</v>
      </c>
      <c r="AS7" s="75">
        <v>1</v>
      </c>
      <c r="AT7" s="37">
        <v>1</v>
      </c>
      <c r="AU7" s="12">
        <v>1</v>
      </c>
      <c r="AV7" s="35">
        <v>1</v>
      </c>
      <c r="AW7" s="75"/>
      <c r="AX7" s="125"/>
      <c r="AY7" s="75">
        <v>1</v>
      </c>
      <c r="AZ7" s="37">
        <v>1</v>
      </c>
      <c r="BA7" s="129"/>
      <c r="BB7" s="40"/>
      <c r="BC7" s="5"/>
      <c r="BD7" s="2"/>
      <c r="BE7" s="2"/>
      <c r="BF7" s="2"/>
      <c r="BG7" s="2"/>
      <c r="BH7" s="2"/>
      <c r="BI7" s="2"/>
    </row>
    <row r="8" spans="1:61" ht="14.4" customHeight="1" x14ac:dyDescent="0.35">
      <c r="A8" s="21" t="s">
        <v>24</v>
      </c>
      <c r="B8" s="34"/>
      <c r="C8" s="34"/>
      <c r="D8" s="114"/>
      <c r="E8" s="75"/>
      <c r="F8" s="37"/>
      <c r="G8" s="36">
        <v>1</v>
      </c>
      <c r="H8" s="38"/>
      <c r="I8" s="38">
        <v>1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9"/>
      <c r="AM8" s="12"/>
      <c r="AN8" s="35"/>
      <c r="AO8" s="75"/>
      <c r="AP8" s="37"/>
      <c r="AQ8" s="12">
        <v>1</v>
      </c>
      <c r="AR8" s="35">
        <v>1</v>
      </c>
      <c r="AS8" s="75">
        <v>1</v>
      </c>
      <c r="AT8" s="37">
        <v>1</v>
      </c>
      <c r="AU8" s="12"/>
      <c r="AV8" s="35"/>
      <c r="AW8" s="75">
        <v>1</v>
      </c>
      <c r="AX8" s="125">
        <v>1</v>
      </c>
      <c r="AY8" s="75"/>
      <c r="AZ8" s="37"/>
      <c r="BA8" s="129"/>
      <c r="BB8" s="40"/>
      <c r="BC8" s="5"/>
      <c r="BD8" s="2"/>
      <c r="BE8" s="2"/>
      <c r="BF8" s="2"/>
      <c r="BG8" s="2"/>
      <c r="BH8" s="2"/>
      <c r="BI8" s="2"/>
    </row>
    <row r="9" spans="1:61" ht="14.4" customHeight="1" x14ac:dyDescent="0.35">
      <c r="A9" s="21" t="s">
        <v>25</v>
      </c>
      <c r="B9" s="34">
        <v>1</v>
      </c>
      <c r="C9" s="34">
        <v>1</v>
      </c>
      <c r="D9" s="114"/>
      <c r="E9" s="75">
        <v>1</v>
      </c>
      <c r="F9" s="37">
        <v>1</v>
      </c>
      <c r="G9" s="36">
        <v>1</v>
      </c>
      <c r="H9" s="38"/>
      <c r="I9" s="38">
        <v>1</v>
      </c>
      <c r="J9" s="38"/>
      <c r="K9" s="38"/>
      <c r="L9" s="38"/>
      <c r="M9" s="38"/>
      <c r="N9" s="38"/>
      <c r="O9" s="38"/>
      <c r="P9" s="38"/>
      <c r="Q9" s="38"/>
      <c r="R9" s="38"/>
      <c r="S9" s="38">
        <v>1</v>
      </c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9"/>
      <c r="AM9" s="12"/>
      <c r="AN9" s="35"/>
      <c r="AO9" s="75"/>
      <c r="AP9" s="37"/>
      <c r="AQ9" s="12">
        <v>1</v>
      </c>
      <c r="AR9" s="35">
        <v>1</v>
      </c>
      <c r="AS9" s="75">
        <v>1</v>
      </c>
      <c r="AT9" s="37">
        <v>1</v>
      </c>
      <c r="AU9" s="12">
        <v>1</v>
      </c>
      <c r="AV9" s="35">
        <v>1</v>
      </c>
      <c r="AW9" s="75"/>
      <c r="AX9" s="125"/>
      <c r="AY9" s="75">
        <v>1</v>
      </c>
      <c r="AZ9" s="37">
        <v>1</v>
      </c>
      <c r="BA9" s="129"/>
      <c r="BB9" s="40"/>
      <c r="BC9" s="5"/>
      <c r="BD9" s="2"/>
      <c r="BE9" s="2"/>
      <c r="BF9" s="2"/>
      <c r="BG9" s="2"/>
      <c r="BH9" s="2"/>
      <c r="BI9" s="2"/>
    </row>
    <row r="10" spans="1:61" ht="14.4" customHeight="1" x14ac:dyDescent="0.35">
      <c r="A10" s="21" t="s">
        <v>26</v>
      </c>
      <c r="B10" s="34"/>
      <c r="C10" s="34"/>
      <c r="D10" s="114"/>
      <c r="E10" s="75"/>
      <c r="F10" s="37"/>
      <c r="G10" s="36">
        <v>1</v>
      </c>
      <c r="H10" s="38"/>
      <c r="I10" s="38">
        <v>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9"/>
      <c r="AM10" s="12"/>
      <c r="AN10" s="35"/>
      <c r="AO10" s="75"/>
      <c r="AP10" s="37"/>
      <c r="AQ10" s="12">
        <v>1</v>
      </c>
      <c r="AR10" s="35">
        <v>1</v>
      </c>
      <c r="AS10" s="75">
        <v>1</v>
      </c>
      <c r="AT10" s="37">
        <v>1</v>
      </c>
      <c r="AU10" s="12"/>
      <c r="AV10" s="35"/>
      <c r="AW10" s="75">
        <v>1</v>
      </c>
      <c r="AX10" s="125">
        <v>1</v>
      </c>
      <c r="AY10" s="75"/>
      <c r="AZ10" s="37"/>
      <c r="BA10" s="129"/>
      <c r="BB10" s="40"/>
      <c r="BC10" s="5"/>
      <c r="BD10" s="2"/>
      <c r="BE10" s="2"/>
      <c r="BF10" s="2"/>
      <c r="BG10" s="2"/>
      <c r="BH10" s="2"/>
      <c r="BI10" s="2"/>
    </row>
    <row r="11" spans="1:61" ht="14.4" customHeight="1" x14ac:dyDescent="0.35">
      <c r="A11" s="21" t="s">
        <v>27</v>
      </c>
      <c r="B11" s="34">
        <v>1</v>
      </c>
      <c r="C11" s="34">
        <v>1</v>
      </c>
      <c r="D11" s="114"/>
      <c r="E11" s="75">
        <v>1</v>
      </c>
      <c r="F11" s="37">
        <v>1</v>
      </c>
      <c r="G11" s="36">
        <v>1</v>
      </c>
      <c r="H11" s="38"/>
      <c r="I11" s="38">
        <v>1</v>
      </c>
      <c r="J11" s="38"/>
      <c r="K11" s="38"/>
      <c r="L11" s="38"/>
      <c r="M11" s="38"/>
      <c r="N11" s="38"/>
      <c r="O11" s="38"/>
      <c r="P11" s="38"/>
      <c r="Q11" s="38"/>
      <c r="R11" s="38"/>
      <c r="S11" s="38">
        <v>1</v>
      </c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9"/>
      <c r="AM11" s="12"/>
      <c r="AN11" s="35"/>
      <c r="AO11" s="75"/>
      <c r="AP11" s="37"/>
      <c r="AQ11" s="12">
        <v>1</v>
      </c>
      <c r="AR11" s="35">
        <v>1</v>
      </c>
      <c r="AS11" s="75">
        <v>1</v>
      </c>
      <c r="AT11" s="37">
        <v>1</v>
      </c>
      <c r="AU11" s="12">
        <v>1</v>
      </c>
      <c r="AV11" s="35">
        <v>1</v>
      </c>
      <c r="AW11" s="75"/>
      <c r="AX11" s="125"/>
      <c r="AY11" s="75">
        <v>1</v>
      </c>
      <c r="AZ11" s="37">
        <v>1</v>
      </c>
      <c r="BA11" s="129"/>
      <c r="BB11" s="40"/>
      <c r="BC11" s="5"/>
      <c r="BD11" s="2"/>
      <c r="BE11" s="2"/>
      <c r="BF11" s="2"/>
      <c r="BG11" s="2"/>
      <c r="BH11" s="2"/>
      <c r="BI11" s="2"/>
    </row>
    <row r="12" spans="1:61" ht="14.4" customHeight="1" x14ac:dyDescent="0.35">
      <c r="A12" s="21" t="s">
        <v>28</v>
      </c>
      <c r="B12" s="34"/>
      <c r="C12" s="34"/>
      <c r="D12" s="114"/>
      <c r="E12" s="75"/>
      <c r="F12" s="37"/>
      <c r="G12" s="36">
        <v>1</v>
      </c>
      <c r="H12" s="38"/>
      <c r="I12" s="38">
        <v>1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9"/>
      <c r="AM12" s="12"/>
      <c r="AN12" s="35"/>
      <c r="AO12" s="75"/>
      <c r="AP12" s="37"/>
      <c r="AQ12" s="12">
        <v>1</v>
      </c>
      <c r="AR12" s="35">
        <v>1</v>
      </c>
      <c r="AS12" s="75">
        <v>1</v>
      </c>
      <c r="AT12" s="37">
        <v>1</v>
      </c>
      <c r="AU12" s="12"/>
      <c r="AV12" s="35"/>
      <c r="AW12" s="75">
        <v>1</v>
      </c>
      <c r="AX12" s="125">
        <v>1</v>
      </c>
      <c r="AY12" s="75"/>
      <c r="AZ12" s="37"/>
      <c r="BA12" s="129"/>
      <c r="BB12" s="40"/>
      <c r="BC12" s="5"/>
      <c r="BD12" s="2"/>
      <c r="BE12" s="2"/>
      <c r="BF12" s="2"/>
      <c r="BG12" s="2"/>
      <c r="BH12" s="2"/>
      <c r="BI12" s="2"/>
    </row>
    <row r="13" spans="1:61" ht="14.4" customHeight="1" x14ac:dyDescent="0.35">
      <c r="A13" s="21" t="s">
        <v>29</v>
      </c>
      <c r="B13" s="34">
        <v>1</v>
      </c>
      <c r="C13" s="34">
        <v>1</v>
      </c>
      <c r="D13" s="114"/>
      <c r="E13" s="75">
        <v>1</v>
      </c>
      <c r="F13" s="37">
        <v>1</v>
      </c>
      <c r="G13" s="36"/>
      <c r="H13" s="38"/>
      <c r="I13" s="38"/>
      <c r="J13" s="38"/>
      <c r="K13" s="38"/>
      <c r="L13" s="38"/>
      <c r="M13" s="38"/>
      <c r="N13" s="38"/>
      <c r="O13" s="38">
        <v>1</v>
      </c>
      <c r="P13" s="38"/>
      <c r="Q13" s="38">
        <v>1</v>
      </c>
      <c r="R13" s="38"/>
      <c r="S13" s="38"/>
      <c r="T13" s="38"/>
      <c r="U13" s="38">
        <v>1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9"/>
      <c r="AM13" s="12"/>
      <c r="AN13" s="35"/>
      <c r="AO13" s="75"/>
      <c r="AP13" s="37"/>
      <c r="AQ13" s="12">
        <v>1</v>
      </c>
      <c r="AR13" s="35">
        <v>1</v>
      </c>
      <c r="AS13" s="75">
        <v>1</v>
      </c>
      <c r="AT13" s="37">
        <v>1</v>
      </c>
      <c r="AU13" s="12">
        <v>1</v>
      </c>
      <c r="AV13" s="35">
        <v>1</v>
      </c>
      <c r="AW13" s="75"/>
      <c r="AX13" s="125"/>
      <c r="AY13" s="75">
        <v>1</v>
      </c>
      <c r="AZ13" s="37">
        <v>1</v>
      </c>
      <c r="BA13" s="129"/>
      <c r="BB13" s="40"/>
      <c r="BC13" s="5"/>
      <c r="BD13" s="2"/>
      <c r="BE13" s="2"/>
      <c r="BF13" s="2"/>
      <c r="BG13" s="2"/>
      <c r="BH13" s="2"/>
      <c r="BI13" s="2"/>
    </row>
    <row r="14" spans="1:61" ht="14.4" customHeight="1" x14ac:dyDescent="0.35">
      <c r="A14" s="21" t="s">
        <v>30</v>
      </c>
      <c r="B14" s="34"/>
      <c r="C14" s="34"/>
      <c r="D14" s="114"/>
      <c r="E14" s="75"/>
      <c r="F14" s="37"/>
      <c r="G14" s="36">
        <v>1</v>
      </c>
      <c r="H14" s="38"/>
      <c r="I14" s="38">
        <v>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9"/>
      <c r="AM14" s="12"/>
      <c r="AN14" s="35"/>
      <c r="AO14" s="75"/>
      <c r="AP14" s="37"/>
      <c r="AQ14" s="12">
        <v>1</v>
      </c>
      <c r="AR14" s="35">
        <v>1</v>
      </c>
      <c r="AS14" s="75">
        <v>1</v>
      </c>
      <c r="AT14" s="37">
        <v>1</v>
      </c>
      <c r="AU14" s="12"/>
      <c r="AV14" s="35"/>
      <c r="AW14" s="75">
        <v>1</v>
      </c>
      <c r="AX14" s="125">
        <v>1</v>
      </c>
      <c r="AY14" s="75"/>
      <c r="AZ14" s="37"/>
      <c r="BA14" s="129"/>
      <c r="BB14" s="40"/>
      <c r="BC14" s="5"/>
      <c r="BD14" s="2"/>
      <c r="BE14" s="2"/>
      <c r="BF14" s="2"/>
      <c r="BG14" s="2"/>
      <c r="BH14" s="2"/>
      <c r="BI14" s="2"/>
    </row>
    <row r="15" spans="1:61" ht="14.4" customHeight="1" x14ac:dyDescent="0.35">
      <c r="A15" s="21" t="s">
        <v>31</v>
      </c>
      <c r="B15" s="34">
        <v>1</v>
      </c>
      <c r="C15" s="34">
        <v>1</v>
      </c>
      <c r="D15" s="114"/>
      <c r="E15" s="75">
        <v>1</v>
      </c>
      <c r="F15" s="37">
        <v>1</v>
      </c>
      <c r="G15" s="36"/>
      <c r="H15" s="38"/>
      <c r="I15" s="38"/>
      <c r="J15" s="38"/>
      <c r="K15" s="38"/>
      <c r="L15" s="38"/>
      <c r="M15" s="38"/>
      <c r="N15" s="38"/>
      <c r="O15" s="38">
        <v>1</v>
      </c>
      <c r="P15" s="38"/>
      <c r="Q15" s="38">
        <v>1</v>
      </c>
      <c r="R15" s="38"/>
      <c r="S15" s="38"/>
      <c r="T15" s="38"/>
      <c r="U15" s="38">
        <v>1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9"/>
      <c r="AM15" s="12"/>
      <c r="AN15" s="35"/>
      <c r="AO15" s="75"/>
      <c r="AP15" s="37"/>
      <c r="AQ15" s="12">
        <v>1</v>
      </c>
      <c r="AR15" s="35">
        <v>1</v>
      </c>
      <c r="AS15" s="75">
        <v>1</v>
      </c>
      <c r="AT15" s="37">
        <v>1</v>
      </c>
      <c r="AU15" s="12">
        <v>1</v>
      </c>
      <c r="AV15" s="35">
        <v>1</v>
      </c>
      <c r="AW15" s="75"/>
      <c r="AX15" s="125"/>
      <c r="AY15" s="75">
        <v>1</v>
      </c>
      <c r="AZ15" s="37">
        <v>1</v>
      </c>
      <c r="BA15" s="129"/>
      <c r="BB15" s="40"/>
      <c r="BC15" s="5"/>
      <c r="BD15" s="2"/>
      <c r="BE15" s="2"/>
      <c r="BF15" s="2"/>
      <c r="BG15" s="2"/>
      <c r="BH15" s="2"/>
      <c r="BI15" s="2"/>
    </row>
    <row r="16" spans="1:61" ht="14.4" customHeight="1" x14ac:dyDescent="0.35">
      <c r="A16" s="21" t="s">
        <v>32</v>
      </c>
      <c r="B16" s="34"/>
      <c r="C16" s="34"/>
      <c r="D16" s="114"/>
      <c r="E16" s="75"/>
      <c r="F16" s="37"/>
      <c r="G16" s="36">
        <v>1</v>
      </c>
      <c r="H16" s="38"/>
      <c r="I16" s="38">
        <v>1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9"/>
      <c r="AM16" s="12"/>
      <c r="AN16" s="35"/>
      <c r="AO16" s="75"/>
      <c r="AP16" s="37"/>
      <c r="AQ16" s="12">
        <v>1</v>
      </c>
      <c r="AR16" s="35">
        <v>1</v>
      </c>
      <c r="AS16" s="75">
        <v>1</v>
      </c>
      <c r="AT16" s="37">
        <v>1</v>
      </c>
      <c r="AU16" s="12"/>
      <c r="AV16" s="35"/>
      <c r="AW16" s="75">
        <v>1</v>
      </c>
      <c r="AX16" s="125">
        <v>1</v>
      </c>
      <c r="AY16" s="75"/>
      <c r="AZ16" s="37"/>
      <c r="BA16" s="129"/>
      <c r="BB16" s="40"/>
      <c r="BC16" s="5"/>
      <c r="BD16" s="2"/>
      <c r="BE16" s="2"/>
      <c r="BF16" s="2"/>
      <c r="BG16" s="2"/>
      <c r="BH16" s="2"/>
      <c r="BI16" s="2"/>
    </row>
    <row r="17" spans="1:61" ht="14.4" customHeight="1" x14ac:dyDescent="0.35">
      <c r="A17" s="21" t="s">
        <v>33</v>
      </c>
      <c r="B17" s="34">
        <v>1</v>
      </c>
      <c r="C17" s="34">
        <v>1</v>
      </c>
      <c r="D17" s="114"/>
      <c r="E17" s="75">
        <v>1</v>
      </c>
      <c r="F17" s="37">
        <v>1</v>
      </c>
      <c r="G17" s="36">
        <v>1</v>
      </c>
      <c r="H17" s="38"/>
      <c r="I17" s="38">
        <v>1</v>
      </c>
      <c r="J17" s="38"/>
      <c r="K17" s="38"/>
      <c r="L17" s="38"/>
      <c r="M17" s="38"/>
      <c r="N17" s="38"/>
      <c r="O17" s="38"/>
      <c r="P17" s="38"/>
      <c r="Q17" s="38"/>
      <c r="R17" s="38"/>
      <c r="S17" s="38">
        <v>1</v>
      </c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9"/>
      <c r="AM17" s="12"/>
      <c r="AN17" s="35"/>
      <c r="AO17" s="75"/>
      <c r="AP17" s="37"/>
      <c r="AQ17" s="12">
        <v>1</v>
      </c>
      <c r="AR17" s="35">
        <v>1</v>
      </c>
      <c r="AS17" s="75">
        <v>1</v>
      </c>
      <c r="AT17" s="37">
        <v>1</v>
      </c>
      <c r="AU17" s="12">
        <v>1</v>
      </c>
      <c r="AV17" s="35">
        <v>1</v>
      </c>
      <c r="AW17" s="75"/>
      <c r="AX17" s="125"/>
      <c r="AY17" s="75">
        <v>1</v>
      </c>
      <c r="AZ17" s="37">
        <v>1</v>
      </c>
      <c r="BA17" s="129"/>
      <c r="BB17" s="40"/>
      <c r="BC17" s="5"/>
      <c r="BD17" s="2"/>
      <c r="BE17" s="2"/>
      <c r="BF17" s="2"/>
      <c r="BG17" s="2"/>
      <c r="BH17" s="2"/>
      <c r="BI17" s="2"/>
    </row>
    <row r="18" spans="1:61" ht="14.4" customHeight="1" x14ac:dyDescent="0.35">
      <c r="A18" s="21" t="s">
        <v>34</v>
      </c>
      <c r="B18" s="34"/>
      <c r="C18" s="34"/>
      <c r="D18" s="114"/>
      <c r="E18" s="75"/>
      <c r="F18" s="37"/>
      <c r="G18" s="36">
        <v>1</v>
      </c>
      <c r="H18" s="38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9"/>
      <c r="AM18" s="12"/>
      <c r="AN18" s="35"/>
      <c r="AO18" s="75"/>
      <c r="AP18" s="37"/>
      <c r="AQ18" s="12">
        <v>1</v>
      </c>
      <c r="AR18" s="35">
        <v>1</v>
      </c>
      <c r="AS18" s="75">
        <v>1</v>
      </c>
      <c r="AT18" s="37">
        <v>1</v>
      </c>
      <c r="AU18" s="12"/>
      <c r="AV18" s="35"/>
      <c r="AW18" s="75">
        <v>1</v>
      </c>
      <c r="AX18" s="125">
        <v>1</v>
      </c>
      <c r="AY18" s="75"/>
      <c r="AZ18" s="37"/>
      <c r="BA18" s="130"/>
      <c r="BB18" s="40"/>
      <c r="BC18" s="5"/>
      <c r="BD18" s="2"/>
      <c r="BE18" s="2"/>
      <c r="BF18" s="2"/>
      <c r="BG18" s="2"/>
      <c r="BH18" s="2"/>
      <c r="BI18" s="2"/>
    </row>
    <row r="19" spans="1:61" ht="14.4" customHeight="1" x14ac:dyDescent="0.35">
      <c r="A19" s="21" t="s">
        <v>35</v>
      </c>
      <c r="B19" s="34">
        <v>1</v>
      </c>
      <c r="C19" s="34">
        <v>1</v>
      </c>
      <c r="D19" s="114"/>
      <c r="E19" s="75">
        <v>1</v>
      </c>
      <c r="F19" s="37">
        <v>1</v>
      </c>
      <c r="G19" s="36">
        <v>1</v>
      </c>
      <c r="H19" s="38"/>
      <c r="I19" s="38">
        <v>1</v>
      </c>
      <c r="J19" s="38"/>
      <c r="K19" s="38"/>
      <c r="L19" s="38"/>
      <c r="M19" s="38"/>
      <c r="N19" s="38"/>
      <c r="O19" s="38"/>
      <c r="P19" s="38"/>
      <c r="Q19" s="38"/>
      <c r="R19" s="38"/>
      <c r="S19" s="38">
        <v>1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9"/>
      <c r="AM19" s="12"/>
      <c r="AN19" s="35"/>
      <c r="AO19" s="75"/>
      <c r="AP19" s="37"/>
      <c r="AQ19" s="12">
        <v>1</v>
      </c>
      <c r="AR19" s="35">
        <v>1</v>
      </c>
      <c r="AS19" s="75">
        <v>1</v>
      </c>
      <c r="AT19" s="37">
        <v>1</v>
      </c>
      <c r="AU19" s="12">
        <v>1</v>
      </c>
      <c r="AV19" s="35">
        <v>1</v>
      </c>
      <c r="AW19" s="75">
        <v>1</v>
      </c>
      <c r="AX19" s="125">
        <v>1</v>
      </c>
      <c r="AY19" s="75"/>
      <c r="AZ19" s="37"/>
      <c r="BA19" s="84"/>
      <c r="BB19" s="40"/>
      <c r="BC19" s="5"/>
      <c r="BD19" s="2"/>
      <c r="BE19" s="2"/>
      <c r="BF19" s="2"/>
      <c r="BG19" s="2"/>
      <c r="BH19" s="2"/>
      <c r="BI19" s="2"/>
    </row>
    <row r="20" spans="1:61" ht="14.4" customHeight="1" x14ac:dyDescent="0.35">
      <c r="A20" s="21" t="s">
        <v>36</v>
      </c>
      <c r="B20" s="34"/>
      <c r="C20" s="34"/>
      <c r="D20" s="114"/>
      <c r="E20" s="75"/>
      <c r="F20" s="37"/>
      <c r="G20" s="36">
        <v>1</v>
      </c>
      <c r="H20" s="38"/>
      <c r="I20" s="38">
        <v>1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9"/>
      <c r="AM20" s="12"/>
      <c r="AN20" s="35"/>
      <c r="AO20" s="75"/>
      <c r="AP20" s="37"/>
      <c r="AQ20" s="12">
        <v>1</v>
      </c>
      <c r="AR20" s="35">
        <v>1</v>
      </c>
      <c r="AS20" s="75">
        <v>1</v>
      </c>
      <c r="AT20" s="37">
        <v>1</v>
      </c>
      <c r="AU20" s="12"/>
      <c r="AV20" s="35"/>
      <c r="AW20" s="75">
        <v>1</v>
      </c>
      <c r="AX20" s="125">
        <v>1</v>
      </c>
      <c r="AY20" s="75"/>
      <c r="AZ20" s="37"/>
      <c r="BA20" s="84"/>
      <c r="BB20" s="40"/>
      <c r="BC20" s="5"/>
      <c r="BD20" s="2"/>
      <c r="BE20" s="2"/>
      <c r="BF20" s="2"/>
      <c r="BG20" s="2"/>
      <c r="BH20" s="2"/>
      <c r="BI20" s="2"/>
    </row>
    <row r="21" spans="1:61" ht="14.4" customHeight="1" x14ac:dyDescent="0.35">
      <c r="A21" s="21" t="s">
        <v>37</v>
      </c>
      <c r="B21" s="34"/>
      <c r="C21" s="34"/>
      <c r="D21" s="114"/>
      <c r="E21" s="75"/>
      <c r="F21" s="37"/>
      <c r="G21" s="36"/>
      <c r="H21" s="38"/>
      <c r="I21" s="38">
        <v>1</v>
      </c>
      <c r="J21" s="38"/>
      <c r="K21" s="38"/>
      <c r="L21" s="38"/>
      <c r="M21" s="38"/>
      <c r="N21" s="38"/>
      <c r="O21" s="38"/>
      <c r="P21" s="38"/>
      <c r="Q21" s="38"/>
      <c r="R21" s="38"/>
      <c r="S21" s="38">
        <v>1</v>
      </c>
      <c r="T21" s="38"/>
      <c r="U21" s="38"/>
      <c r="V21" s="38"/>
      <c r="W21" s="38"/>
      <c r="X21" s="38"/>
      <c r="Y21" s="38"/>
      <c r="Z21" s="38"/>
      <c r="AA21" s="38"/>
      <c r="AB21" s="38"/>
      <c r="AC21" s="38">
        <v>1</v>
      </c>
      <c r="AD21" s="38"/>
      <c r="AE21" s="38"/>
      <c r="AF21" s="38"/>
      <c r="AG21" s="38"/>
      <c r="AH21" s="38"/>
      <c r="AI21" s="38"/>
      <c r="AJ21" s="38"/>
      <c r="AK21" s="38"/>
      <c r="AL21" s="39"/>
      <c r="AM21" s="12"/>
      <c r="AN21" s="35"/>
      <c r="AO21" s="75"/>
      <c r="AP21" s="37"/>
      <c r="AQ21" s="12">
        <v>1</v>
      </c>
      <c r="AR21" s="35">
        <v>1</v>
      </c>
      <c r="AS21" s="75">
        <v>1</v>
      </c>
      <c r="AT21" s="37">
        <v>1</v>
      </c>
      <c r="AU21" s="12">
        <v>1</v>
      </c>
      <c r="AV21" s="35">
        <v>1</v>
      </c>
      <c r="AW21" s="75">
        <v>1</v>
      </c>
      <c r="AX21" s="125">
        <v>1</v>
      </c>
      <c r="AY21" s="75"/>
      <c r="AZ21" s="37"/>
      <c r="BA21" s="84"/>
      <c r="BB21" s="40"/>
      <c r="BC21" s="5"/>
      <c r="BD21" s="2"/>
      <c r="BE21" s="2"/>
      <c r="BF21" s="2"/>
      <c r="BG21" s="2"/>
      <c r="BH21" s="2"/>
      <c r="BI21" s="2"/>
    </row>
    <row r="22" spans="1:61" ht="14.4" customHeight="1" x14ac:dyDescent="0.35">
      <c r="A22" s="21" t="s">
        <v>37</v>
      </c>
      <c r="B22" s="34"/>
      <c r="C22" s="34"/>
      <c r="D22" s="114"/>
      <c r="E22" s="75"/>
      <c r="F22" s="37"/>
      <c r="G22" s="36"/>
      <c r="H22" s="38"/>
      <c r="I22" s="38">
        <v>1</v>
      </c>
      <c r="J22" s="38"/>
      <c r="K22" s="38"/>
      <c r="L22" s="38"/>
      <c r="M22" s="38"/>
      <c r="N22" s="38"/>
      <c r="O22" s="38"/>
      <c r="P22" s="38"/>
      <c r="Q22" s="38"/>
      <c r="R22" s="38"/>
      <c r="S22" s="38">
        <v>1</v>
      </c>
      <c r="T22" s="38"/>
      <c r="U22" s="38"/>
      <c r="V22" s="38"/>
      <c r="W22" s="38"/>
      <c r="X22" s="38"/>
      <c r="Y22" s="38"/>
      <c r="Z22" s="38"/>
      <c r="AA22" s="38"/>
      <c r="AB22" s="38"/>
      <c r="AC22" s="38">
        <v>1</v>
      </c>
      <c r="AD22" s="38"/>
      <c r="AE22" s="38"/>
      <c r="AF22" s="38"/>
      <c r="AG22" s="38"/>
      <c r="AH22" s="38"/>
      <c r="AI22" s="38"/>
      <c r="AJ22" s="38"/>
      <c r="AK22" s="38"/>
      <c r="AL22" s="39"/>
      <c r="AM22" s="12"/>
      <c r="AN22" s="35"/>
      <c r="AO22" s="75"/>
      <c r="AP22" s="37"/>
      <c r="AQ22" s="12">
        <v>1</v>
      </c>
      <c r="AR22" s="35">
        <v>1</v>
      </c>
      <c r="AS22" s="75">
        <v>1</v>
      </c>
      <c r="AT22" s="37">
        <v>1</v>
      </c>
      <c r="AU22" s="12">
        <v>1</v>
      </c>
      <c r="AV22" s="35">
        <v>1</v>
      </c>
      <c r="AW22" s="75">
        <v>1</v>
      </c>
      <c r="AX22" s="125">
        <v>1</v>
      </c>
      <c r="AY22" s="75"/>
      <c r="AZ22" s="37"/>
      <c r="BA22" s="84"/>
      <c r="BB22" s="40"/>
      <c r="BC22" s="5"/>
      <c r="BD22" s="2"/>
      <c r="BE22" s="2"/>
      <c r="BF22" s="2"/>
      <c r="BG22" s="2"/>
      <c r="BH22" s="2"/>
      <c r="BI22" s="2"/>
    </row>
    <row r="23" spans="1:61" ht="14.4" customHeight="1" x14ac:dyDescent="0.35">
      <c r="A23" s="21" t="s">
        <v>38</v>
      </c>
      <c r="B23" s="34"/>
      <c r="C23" s="34"/>
      <c r="D23" s="114"/>
      <c r="E23" s="75"/>
      <c r="F23" s="37"/>
      <c r="G23" s="36">
        <v>1</v>
      </c>
      <c r="H23" s="38"/>
      <c r="I23" s="38">
        <v>1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9"/>
      <c r="AM23" s="12"/>
      <c r="AN23" s="35"/>
      <c r="AO23" s="75"/>
      <c r="AP23" s="37"/>
      <c r="AQ23" s="12">
        <v>1</v>
      </c>
      <c r="AR23" s="35">
        <v>1</v>
      </c>
      <c r="AS23" s="75">
        <v>1</v>
      </c>
      <c r="AT23" s="37">
        <v>1</v>
      </c>
      <c r="AU23" s="12"/>
      <c r="AV23" s="35"/>
      <c r="AW23" s="75">
        <v>1</v>
      </c>
      <c r="AX23" s="125">
        <v>1</v>
      </c>
      <c r="AY23" s="75"/>
      <c r="AZ23" s="37"/>
      <c r="BA23" s="84"/>
      <c r="BB23" s="40"/>
      <c r="BC23" s="5"/>
      <c r="BD23" s="2"/>
      <c r="BE23" s="2"/>
      <c r="BF23" s="2"/>
      <c r="BG23" s="2"/>
      <c r="BH23" s="2"/>
      <c r="BI23" s="2"/>
    </row>
    <row r="24" spans="1:61" ht="14.4" customHeight="1" x14ac:dyDescent="0.35">
      <c r="A24" s="21" t="s">
        <v>39</v>
      </c>
      <c r="B24" s="34"/>
      <c r="C24" s="34"/>
      <c r="D24" s="114"/>
      <c r="E24" s="75"/>
      <c r="F24" s="37"/>
      <c r="G24" s="36">
        <v>1</v>
      </c>
      <c r="H24" s="38"/>
      <c r="I24" s="38">
        <v>1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9"/>
      <c r="AM24" s="12"/>
      <c r="AN24" s="35"/>
      <c r="AO24" s="75"/>
      <c r="AP24" s="37"/>
      <c r="AQ24" s="12">
        <v>1</v>
      </c>
      <c r="AR24" s="35">
        <v>1</v>
      </c>
      <c r="AS24" s="75">
        <v>1</v>
      </c>
      <c r="AT24" s="37">
        <v>1</v>
      </c>
      <c r="AU24" s="12"/>
      <c r="AV24" s="35"/>
      <c r="AW24" s="75">
        <v>1</v>
      </c>
      <c r="AX24" s="125">
        <v>1</v>
      </c>
      <c r="AY24" s="75"/>
      <c r="AZ24" s="37"/>
      <c r="BA24" s="84"/>
      <c r="BB24" s="40"/>
      <c r="BC24" s="5"/>
      <c r="BD24" s="2"/>
      <c r="BE24" s="2"/>
      <c r="BF24" s="2"/>
      <c r="BG24" s="2"/>
      <c r="BH24" s="2"/>
      <c r="BI24" s="2"/>
    </row>
    <row r="25" spans="1:61" ht="14.4" customHeight="1" x14ac:dyDescent="0.35">
      <c r="A25" s="21" t="s">
        <v>211</v>
      </c>
      <c r="B25" s="41"/>
      <c r="C25" s="41"/>
      <c r="D25" s="114"/>
      <c r="E25" s="76"/>
      <c r="F25" s="37"/>
      <c r="AM25" s="72"/>
      <c r="AN25" s="35"/>
      <c r="AO25" s="76"/>
      <c r="AP25" s="37"/>
      <c r="AQ25" s="72">
        <v>1</v>
      </c>
      <c r="AR25" s="35">
        <v>1</v>
      </c>
      <c r="AS25" s="76"/>
      <c r="AT25" s="37"/>
      <c r="AU25" s="72"/>
      <c r="AV25" s="35"/>
      <c r="AW25" s="76"/>
      <c r="AX25" s="125"/>
      <c r="AY25" s="76">
        <v>1</v>
      </c>
      <c r="AZ25" s="37">
        <v>1</v>
      </c>
      <c r="BA25" s="85"/>
      <c r="BB25" s="40"/>
      <c r="BC25" s="5"/>
      <c r="BD25" s="2"/>
      <c r="BE25" s="2"/>
      <c r="BF25" s="2"/>
      <c r="BG25" s="2"/>
      <c r="BH25" s="2"/>
      <c r="BI25" s="2"/>
    </row>
    <row r="26" spans="1:61" ht="14.4" customHeight="1" x14ac:dyDescent="0.35">
      <c r="A26" s="21" t="s">
        <v>212</v>
      </c>
      <c r="B26" s="34"/>
      <c r="C26" s="34"/>
      <c r="D26" s="114"/>
      <c r="E26" s="75"/>
      <c r="F26" s="37"/>
      <c r="G26" s="36"/>
      <c r="H26" s="38"/>
      <c r="I26" s="38">
        <v>1</v>
      </c>
      <c r="J26" s="38"/>
      <c r="K26" s="38"/>
      <c r="L26" s="38"/>
      <c r="M26" s="38"/>
      <c r="N26" s="38"/>
      <c r="O26" s="38"/>
      <c r="P26" s="38"/>
      <c r="Q26" s="38"/>
      <c r="R26" s="38"/>
      <c r="S26" s="38">
        <v>1</v>
      </c>
      <c r="T26" s="38"/>
      <c r="U26" s="38"/>
      <c r="V26" s="38"/>
      <c r="W26" s="38"/>
      <c r="X26" s="38"/>
      <c r="Y26" s="38"/>
      <c r="Z26" s="38"/>
      <c r="AA26" s="38"/>
      <c r="AB26" s="38"/>
      <c r="AC26" s="38">
        <v>1</v>
      </c>
      <c r="AD26" s="38"/>
      <c r="AE26" s="38"/>
      <c r="AF26" s="38"/>
      <c r="AG26" s="38"/>
      <c r="AH26" s="38"/>
      <c r="AI26" s="38"/>
      <c r="AJ26" s="38"/>
      <c r="AK26" s="38"/>
      <c r="AL26" s="39"/>
      <c r="AM26" s="12"/>
      <c r="AN26" s="35"/>
      <c r="AO26" s="75"/>
      <c r="AP26" s="37"/>
      <c r="AQ26" s="12">
        <v>1</v>
      </c>
      <c r="AR26" s="35">
        <v>1</v>
      </c>
      <c r="AS26" s="75">
        <v>1</v>
      </c>
      <c r="AT26" s="37">
        <v>1</v>
      </c>
      <c r="AU26" s="12">
        <v>1</v>
      </c>
      <c r="AV26" s="35">
        <v>1</v>
      </c>
      <c r="AW26" s="75">
        <v>1</v>
      </c>
      <c r="AX26" s="125">
        <v>1</v>
      </c>
      <c r="AY26" s="75"/>
      <c r="AZ26" s="37"/>
      <c r="BA26" s="84"/>
      <c r="BB26" s="40"/>
      <c r="BC26" s="5"/>
      <c r="BD26" s="2"/>
      <c r="BE26" s="2"/>
      <c r="BF26" s="2"/>
      <c r="BG26" s="2"/>
      <c r="BH26" s="2"/>
      <c r="BI26" s="2"/>
    </row>
    <row r="27" spans="1:61" ht="15" customHeight="1" x14ac:dyDescent="0.35">
      <c r="A27" s="22"/>
      <c r="B27" s="46"/>
      <c r="C27" s="46"/>
      <c r="D27" s="114"/>
      <c r="E27" s="77"/>
      <c r="F27" s="37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9"/>
      <c r="AM27" s="73"/>
      <c r="AN27" s="35"/>
      <c r="AO27" s="77"/>
      <c r="AP27" s="37"/>
      <c r="AQ27" s="73"/>
      <c r="AR27" s="35"/>
      <c r="AS27" s="77"/>
      <c r="AT27" s="37"/>
      <c r="AU27" s="73"/>
      <c r="AV27" s="35"/>
      <c r="AW27" s="77">
        <v>1</v>
      </c>
      <c r="AX27" s="125">
        <v>1</v>
      </c>
      <c r="AY27" s="77"/>
      <c r="AZ27" s="37"/>
      <c r="BA27" s="86"/>
      <c r="BB27" s="33"/>
      <c r="BC27" s="5"/>
      <c r="BD27" s="3"/>
      <c r="BE27" s="3"/>
      <c r="BF27" s="3"/>
      <c r="BG27" s="3"/>
      <c r="BH27" s="3"/>
      <c r="BI27" s="3"/>
    </row>
    <row r="28" spans="1:61" ht="14.4" customHeight="1" x14ac:dyDescent="0.35">
      <c r="A28" s="13" t="s">
        <v>42</v>
      </c>
      <c r="B28" s="34"/>
      <c r="C28" s="34"/>
      <c r="D28" s="114"/>
      <c r="E28" s="75"/>
      <c r="F28" s="37"/>
      <c r="G28" s="36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>
        <v>1</v>
      </c>
      <c r="X28" s="38"/>
      <c r="Y28" s="38"/>
      <c r="Z28" s="38"/>
      <c r="AA28" s="38"/>
      <c r="AB28" s="38"/>
      <c r="AC28" s="38">
        <v>1</v>
      </c>
      <c r="AD28" s="38"/>
      <c r="AE28" s="38"/>
      <c r="AF28" s="38"/>
      <c r="AG28" s="38"/>
      <c r="AH28" s="38"/>
      <c r="AI28" s="38"/>
      <c r="AJ28" s="38"/>
      <c r="AK28" s="38"/>
      <c r="AL28" s="39"/>
      <c r="AM28" s="12"/>
      <c r="AN28" s="35"/>
      <c r="AO28" s="75"/>
      <c r="AP28" s="37"/>
      <c r="AQ28" s="12">
        <v>1</v>
      </c>
      <c r="AR28" s="35">
        <v>1</v>
      </c>
      <c r="AS28" s="75">
        <v>1</v>
      </c>
      <c r="AT28" s="37">
        <v>1</v>
      </c>
      <c r="AU28" s="12">
        <v>1</v>
      </c>
      <c r="AV28" s="35">
        <v>1</v>
      </c>
      <c r="AW28" s="75">
        <v>1</v>
      </c>
      <c r="AX28" s="125">
        <v>1</v>
      </c>
      <c r="AY28" s="75"/>
      <c r="AZ28" s="37"/>
      <c r="BA28" s="84"/>
      <c r="BB28" s="40"/>
      <c r="BC28" s="5"/>
      <c r="BD28" s="2"/>
      <c r="BE28" s="2"/>
      <c r="BF28" s="2"/>
      <c r="BG28" s="2"/>
      <c r="BH28" s="2"/>
      <c r="BI28" s="2"/>
    </row>
    <row r="29" spans="1:61" ht="14.4" customHeight="1" x14ac:dyDescent="0.35">
      <c r="A29" s="13" t="s">
        <v>43</v>
      </c>
      <c r="B29" s="34"/>
      <c r="C29" s="34"/>
      <c r="D29" s="114"/>
      <c r="E29" s="75"/>
      <c r="F29" s="37"/>
      <c r="G29" s="36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>
        <v>1</v>
      </c>
      <c r="AH29" s="38"/>
      <c r="AI29" s="38">
        <v>1</v>
      </c>
      <c r="AJ29" s="38"/>
      <c r="AK29" s="38"/>
      <c r="AL29" s="39"/>
      <c r="AM29" s="12"/>
      <c r="AN29" s="35"/>
      <c r="AO29" s="75"/>
      <c r="AP29" s="37"/>
      <c r="AQ29" s="12"/>
      <c r="AR29" s="35"/>
      <c r="AS29" s="75"/>
      <c r="AT29" s="37"/>
      <c r="AU29" s="12"/>
      <c r="AV29" s="35"/>
      <c r="AW29" s="75"/>
      <c r="AX29" s="125"/>
      <c r="AY29" s="75"/>
      <c r="AZ29" s="37"/>
      <c r="BA29" s="84"/>
      <c r="BB29" s="40"/>
      <c r="BC29" s="5"/>
      <c r="BD29" s="2"/>
      <c r="BE29" s="2"/>
      <c r="BF29" s="2"/>
      <c r="BG29" s="2"/>
      <c r="BH29" s="2"/>
      <c r="BI29" s="2"/>
    </row>
    <row r="30" spans="1:61" ht="14.4" customHeight="1" x14ac:dyDescent="0.35">
      <c r="A30" s="13" t="s">
        <v>44</v>
      </c>
      <c r="B30" s="34"/>
      <c r="C30" s="34"/>
      <c r="D30" s="114"/>
      <c r="E30" s="75"/>
      <c r="F30" s="37"/>
      <c r="G30" s="36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>
        <v>1</v>
      </c>
      <c r="AH30" s="38"/>
      <c r="AI30" s="38">
        <v>1</v>
      </c>
      <c r="AJ30" s="38"/>
      <c r="AK30" s="38"/>
      <c r="AL30" s="39"/>
      <c r="AM30" s="12"/>
      <c r="AN30" s="35"/>
      <c r="AO30" s="75"/>
      <c r="AP30" s="37"/>
      <c r="AQ30" s="12"/>
      <c r="AR30" s="35"/>
      <c r="AS30" s="75"/>
      <c r="AT30" s="37"/>
      <c r="AU30" s="12"/>
      <c r="AV30" s="35"/>
      <c r="AW30" s="75">
        <v>6</v>
      </c>
      <c r="AX30" s="125">
        <v>6</v>
      </c>
      <c r="AY30" s="75"/>
      <c r="AZ30" s="37"/>
      <c r="BA30" s="84"/>
      <c r="BB30" s="40"/>
      <c r="BC30" s="5"/>
      <c r="BD30" s="2"/>
      <c r="BE30" s="2"/>
      <c r="BF30" s="2"/>
      <c r="BG30" s="2"/>
      <c r="BH30" s="2"/>
      <c r="BI30" s="2"/>
    </row>
    <row r="31" spans="1:61" ht="14.4" customHeight="1" x14ac:dyDescent="0.35">
      <c r="A31" s="13" t="s">
        <v>45</v>
      </c>
      <c r="B31" s="41"/>
      <c r="C31" s="41"/>
      <c r="D31" s="114"/>
      <c r="E31" s="76"/>
      <c r="F31" s="37"/>
      <c r="AM31" s="72"/>
      <c r="AN31" s="35"/>
      <c r="AO31" s="76"/>
      <c r="AP31" s="37"/>
      <c r="AQ31" s="72">
        <v>1</v>
      </c>
      <c r="AR31" s="35">
        <v>1</v>
      </c>
      <c r="AS31" s="76"/>
      <c r="AT31" s="37"/>
      <c r="AU31" s="72"/>
      <c r="AV31" s="35"/>
      <c r="AW31" s="76">
        <v>1</v>
      </c>
      <c r="AX31" s="125">
        <v>1</v>
      </c>
      <c r="AY31" s="76"/>
      <c r="AZ31" s="37"/>
      <c r="BA31" s="85"/>
      <c r="BB31" s="40"/>
      <c r="BC31" s="5"/>
      <c r="BD31" s="2"/>
      <c r="BE31" s="2"/>
      <c r="BF31" s="2"/>
      <c r="BG31" s="2"/>
      <c r="BH31" s="2"/>
      <c r="BI31" s="2"/>
    </row>
    <row r="32" spans="1:61" ht="14.4" customHeight="1" x14ac:dyDescent="0.35">
      <c r="A32" s="13" t="s">
        <v>46</v>
      </c>
      <c r="B32" s="34"/>
      <c r="C32" s="34"/>
      <c r="D32" s="114"/>
      <c r="E32" s="75"/>
      <c r="F32" s="37"/>
      <c r="G32" s="36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>
        <v>2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9"/>
      <c r="AM32" s="12"/>
      <c r="AN32" s="35"/>
      <c r="AO32" s="75"/>
      <c r="AP32" s="37"/>
      <c r="AQ32" s="12">
        <v>1</v>
      </c>
      <c r="AR32" s="35">
        <v>1</v>
      </c>
      <c r="AS32" s="75"/>
      <c r="AT32" s="37"/>
      <c r="AU32" s="12">
        <v>2</v>
      </c>
      <c r="AV32" s="35">
        <v>2</v>
      </c>
      <c r="AW32" s="75">
        <v>2</v>
      </c>
      <c r="AX32" s="125">
        <v>2</v>
      </c>
      <c r="AY32" s="75"/>
      <c r="AZ32" s="37"/>
      <c r="BA32" s="119"/>
      <c r="BB32" s="40"/>
      <c r="BC32" s="5"/>
      <c r="BD32" s="2"/>
      <c r="BE32" s="2"/>
      <c r="BF32" s="2"/>
      <c r="BG32" s="2"/>
      <c r="BH32" s="2"/>
      <c r="BI32" s="2"/>
    </row>
    <row r="33" spans="1:61" ht="14.4" customHeight="1" x14ac:dyDescent="0.35">
      <c r="A33" s="13" t="s">
        <v>47</v>
      </c>
      <c r="B33" s="34"/>
      <c r="C33" s="34"/>
      <c r="D33" s="114"/>
      <c r="E33" s="75"/>
      <c r="F33" s="37"/>
      <c r="G33" s="36">
        <v>2</v>
      </c>
      <c r="H33" s="38"/>
      <c r="I33" s="38">
        <v>2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9"/>
      <c r="AM33" s="12"/>
      <c r="AN33" s="35"/>
      <c r="AO33" s="75"/>
      <c r="AP33" s="37"/>
      <c r="AQ33" s="12">
        <v>1</v>
      </c>
      <c r="AR33" s="35">
        <v>1</v>
      </c>
      <c r="AS33" s="75">
        <v>1</v>
      </c>
      <c r="AT33" s="37">
        <v>1</v>
      </c>
      <c r="AU33" s="12"/>
      <c r="AV33" s="35"/>
      <c r="AW33" s="75">
        <v>1</v>
      </c>
      <c r="AX33" s="125">
        <v>1</v>
      </c>
      <c r="AY33" s="75"/>
      <c r="AZ33" s="37"/>
      <c r="BA33" s="120"/>
      <c r="BB33" s="40"/>
      <c r="BC33" s="5"/>
      <c r="BD33" s="2"/>
      <c r="BE33" s="2"/>
      <c r="BF33" s="2"/>
      <c r="BG33" s="2"/>
      <c r="BH33" s="2"/>
      <c r="BI33" s="2"/>
    </row>
    <row r="34" spans="1:61" ht="14.4" customHeight="1" x14ac:dyDescent="0.35">
      <c r="A34" s="13" t="s">
        <v>48</v>
      </c>
      <c r="B34" s="34"/>
      <c r="C34" s="34"/>
      <c r="D34" s="114"/>
      <c r="E34" s="75"/>
      <c r="F34" s="37"/>
      <c r="G34" s="36">
        <v>2</v>
      </c>
      <c r="H34" s="38"/>
      <c r="I34" s="38">
        <v>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9"/>
      <c r="AM34" s="12"/>
      <c r="AN34" s="35"/>
      <c r="AO34" s="75"/>
      <c r="AP34" s="37"/>
      <c r="AQ34" s="12">
        <v>1</v>
      </c>
      <c r="AR34" s="35">
        <v>1</v>
      </c>
      <c r="AS34" s="75">
        <v>1</v>
      </c>
      <c r="AT34" s="37">
        <v>1</v>
      </c>
      <c r="AU34" s="12"/>
      <c r="AV34" s="35"/>
      <c r="AW34" s="75">
        <v>1</v>
      </c>
      <c r="AX34" s="125">
        <v>1</v>
      </c>
      <c r="AY34" s="75"/>
      <c r="AZ34" s="37"/>
      <c r="BA34" s="84"/>
      <c r="BB34" s="40"/>
      <c r="BC34" s="5"/>
      <c r="BD34" s="2"/>
      <c r="BE34" s="2"/>
      <c r="BF34" s="2"/>
      <c r="BG34" s="2"/>
      <c r="BH34" s="2"/>
      <c r="BI34" s="2"/>
    </row>
    <row r="35" spans="1:61" ht="14.4" customHeight="1" x14ac:dyDescent="0.35">
      <c r="A35" s="13" t="s">
        <v>49</v>
      </c>
      <c r="B35" s="34"/>
      <c r="C35" s="34"/>
      <c r="D35" s="114"/>
      <c r="E35" s="75"/>
      <c r="F35" s="37"/>
      <c r="G35" s="3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>
        <v>2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9"/>
      <c r="AM35" s="12"/>
      <c r="AN35" s="35"/>
      <c r="AO35" s="75"/>
      <c r="AP35" s="37"/>
      <c r="AQ35" s="12"/>
      <c r="AR35" s="35"/>
      <c r="AS35" s="75"/>
      <c r="AT35" s="37"/>
      <c r="AU35" s="12">
        <v>2</v>
      </c>
      <c r="AV35" s="35">
        <v>2</v>
      </c>
      <c r="AW35" s="75">
        <v>2</v>
      </c>
      <c r="AX35" s="125">
        <v>2</v>
      </c>
      <c r="AY35" s="75"/>
      <c r="AZ35" s="37"/>
      <c r="BA35" s="84"/>
      <c r="BB35" s="40"/>
      <c r="BC35" s="5"/>
      <c r="BD35" s="2"/>
      <c r="BE35" s="2"/>
      <c r="BF35" s="2"/>
      <c r="BG35" s="2"/>
      <c r="BH35" s="2"/>
      <c r="BI35" s="2"/>
    </row>
    <row r="36" spans="1:61" ht="14.4" customHeight="1" x14ac:dyDescent="0.35">
      <c r="A36" s="13" t="s">
        <v>51</v>
      </c>
      <c r="B36" s="34">
        <v>1</v>
      </c>
      <c r="C36" s="34">
        <v>1</v>
      </c>
      <c r="D36" s="114"/>
      <c r="E36" s="75">
        <v>1</v>
      </c>
      <c r="F36" s="37">
        <v>1</v>
      </c>
      <c r="G36" s="36"/>
      <c r="H36" s="38"/>
      <c r="I36" s="38">
        <v>1</v>
      </c>
      <c r="J36" s="38"/>
      <c r="K36" s="38"/>
      <c r="L36" s="38"/>
      <c r="M36" s="38"/>
      <c r="N36" s="38"/>
      <c r="O36" s="38"/>
      <c r="P36" s="38"/>
      <c r="Q36" s="38"/>
      <c r="R36" s="38"/>
      <c r="S36" s="38">
        <v>1</v>
      </c>
      <c r="T36" s="38"/>
      <c r="U36" s="38"/>
      <c r="V36" s="38"/>
      <c r="W36" s="38"/>
      <c r="X36" s="38"/>
      <c r="Y36" s="38"/>
      <c r="Z36" s="38"/>
      <c r="AA36" s="38"/>
      <c r="AB36" s="38"/>
      <c r="AC36" s="38">
        <v>1</v>
      </c>
      <c r="AD36" s="38"/>
      <c r="AE36" s="38"/>
      <c r="AF36" s="38"/>
      <c r="AG36" s="38"/>
      <c r="AH36" s="38"/>
      <c r="AI36" s="38"/>
      <c r="AJ36" s="38"/>
      <c r="AK36" s="38"/>
      <c r="AL36" s="39"/>
      <c r="AM36" s="12"/>
      <c r="AN36" s="35"/>
      <c r="AO36" s="75"/>
      <c r="AP36" s="37"/>
      <c r="AQ36" s="12">
        <v>1</v>
      </c>
      <c r="AR36" s="35">
        <v>1</v>
      </c>
      <c r="AS36" s="75">
        <v>1</v>
      </c>
      <c r="AT36" s="37">
        <v>1</v>
      </c>
      <c r="AU36" s="12">
        <v>1</v>
      </c>
      <c r="AV36" s="35">
        <v>1</v>
      </c>
      <c r="AW36" s="75">
        <v>1</v>
      </c>
      <c r="AX36" s="125">
        <v>1</v>
      </c>
      <c r="AY36" s="75"/>
      <c r="AZ36" s="37"/>
      <c r="BA36" s="84"/>
      <c r="BB36" s="40"/>
      <c r="BC36" s="5"/>
      <c r="BD36" s="2"/>
      <c r="BE36" s="2"/>
      <c r="BF36" s="2"/>
      <c r="BG36" s="2"/>
      <c r="BH36" s="2"/>
      <c r="BI36" s="2"/>
    </row>
    <row r="37" spans="1:61" ht="14.4" customHeight="1" x14ac:dyDescent="0.35">
      <c r="A37" s="13" t="s">
        <v>52</v>
      </c>
      <c r="B37" s="34">
        <v>1</v>
      </c>
      <c r="C37" s="34">
        <v>1</v>
      </c>
      <c r="D37" s="114"/>
      <c r="E37" s="75">
        <v>1</v>
      </c>
      <c r="F37" s="37">
        <v>1</v>
      </c>
      <c r="G37" s="36"/>
      <c r="H37" s="38"/>
      <c r="I37" s="38">
        <v>1</v>
      </c>
      <c r="J37" s="38"/>
      <c r="K37" s="38"/>
      <c r="L37" s="38"/>
      <c r="M37" s="38"/>
      <c r="N37" s="38"/>
      <c r="O37" s="38"/>
      <c r="P37" s="38"/>
      <c r="Q37" s="38"/>
      <c r="R37" s="38"/>
      <c r="S37" s="38">
        <v>1</v>
      </c>
      <c r="T37" s="38"/>
      <c r="U37" s="38"/>
      <c r="V37" s="38"/>
      <c r="W37" s="38"/>
      <c r="X37" s="38"/>
      <c r="Y37" s="38"/>
      <c r="Z37" s="38"/>
      <c r="AA37" s="38"/>
      <c r="AB37" s="38"/>
      <c r="AC37" s="38">
        <v>1</v>
      </c>
      <c r="AD37" s="38"/>
      <c r="AE37" s="38"/>
      <c r="AF37" s="38"/>
      <c r="AG37" s="38"/>
      <c r="AH37" s="38"/>
      <c r="AI37" s="38"/>
      <c r="AJ37" s="38"/>
      <c r="AK37" s="38"/>
      <c r="AL37" s="39"/>
      <c r="AM37" s="12"/>
      <c r="AN37" s="35"/>
      <c r="AO37" s="75"/>
      <c r="AP37" s="37"/>
      <c r="AQ37" s="12">
        <v>1</v>
      </c>
      <c r="AR37" s="35">
        <v>1</v>
      </c>
      <c r="AS37" s="75">
        <v>1</v>
      </c>
      <c r="AT37" s="37">
        <v>1</v>
      </c>
      <c r="AU37" s="12">
        <v>1</v>
      </c>
      <c r="AV37" s="35">
        <v>1</v>
      </c>
      <c r="AW37" s="75">
        <v>1</v>
      </c>
      <c r="AX37" s="125">
        <v>1</v>
      </c>
      <c r="AY37" s="75"/>
      <c r="AZ37" s="37"/>
      <c r="BA37" s="84"/>
      <c r="BB37" s="40"/>
      <c r="BC37" s="5"/>
      <c r="BD37" s="2"/>
      <c r="BE37" s="2"/>
      <c r="BF37" s="2"/>
      <c r="BG37" s="2"/>
      <c r="BH37" s="2"/>
      <c r="BI37" s="2"/>
    </row>
    <row r="38" spans="1:61" ht="14.4" customHeight="1" x14ac:dyDescent="0.35">
      <c r="A38" s="13" t="s">
        <v>53</v>
      </c>
      <c r="B38" s="34">
        <v>1</v>
      </c>
      <c r="C38" s="34">
        <v>1</v>
      </c>
      <c r="D38" s="114"/>
      <c r="E38" s="75">
        <v>1</v>
      </c>
      <c r="F38" s="37">
        <v>1</v>
      </c>
      <c r="G38" s="36"/>
      <c r="H38" s="38"/>
      <c r="I38" s="38">
        <v>1</v>
      </c>
      <c r="J38" s="38"/>
      <c r="K38" s="38"/>
      <c r="L38" s="38"/>
      <c r="M38" s="38"/>
      <c r="N38" s="38"/>
      <c r="O38" s="38"/>
      <c r="P38" s="38"/>
      <c r="Q38" s="38"/>
      <c r="R38" s="38"/>
      <c r="S38" s="38">
        <v>1</v>
      </c>
      <c r="T38" s="38"/>
      <c r="U38" s="38"/>
      <c r="V38" s="38"/>
      <c r="W38" s="38"/>
      <c r="X38" s="38"/>
      <c r="Y38" s="38"/>
      <c r="Z38" s="38"/>
      <c r="AA38" s="38"/>
      <c r="AB38" s="38"/>
      <c r="AC38" s="38">
        <v>1</v>
      </c>
      <c r="AD38" s="38"/>
      <c r="AE38" s="38"/>
      <c r="AF38" s="38"/>
      <c r="AG38" s="38"/>
      <c r="AH38" s="38"/>
      <c r="AI38" s="38"/>
      <c r="AJ38" s="38"/>
      <c r="AK38" s="38"/>
      <c r="AL38" s="39"/>
      <c r="AM38" s="12"/>
      <c r="AN38" s="35"/>
      <c r="AO38" s="75"/>
      <c r="AP38" s="37"/>
      <c r="AQ38" s="12">
        <v>1</v>
      </c>
      <c r="AR38" s="35">
        <v>1</v>
      </c>
      <c r="AS38" s="75">
        <v>1</v>
      </c>
      <c r="AT38" s="37">
        <v>1</v>
      </c>
      <c r="AU38" s="12">
        <v>1</v>
      </c>
      <c r="AV38" s="35">
        <v>1</v>
      </c>
      <c r="AW38" s="75">
        <v>0</v>
      </c>
      <c r="AX38" s="125">
        <v>0</v>
      </c>
      <c r="AY38" s="75"/>
      <c r="AZ38" s="37"/>
      <c r="BA38" s="84"/>
      <c r="BB38" s="40"/>
      <c r="BC38" s="5"/>
      <c r="BD38" s="2"/>
      <c r="BE38" s="2"/>
      <c r="BF38" s="2"/>
      <c r="BG38" s="2"/>
      <c r="BH38" s="2"/>
      <c r="BI38" s="2"/>
    </row>
    <row r="39" spans="1:61" ht="14.4" customHeight="1" x14ac:dyDescent="0.35">
      <c r="A39" s="13" t="s">
        <v>54</v>
      </c>
      <c r="B39" s="34">
        <v>1</v>
      </c>
      <c r="C39" s="34">
        <v>1</v>
      </c>
      <c r="D39" s="114"/>
      <c r="E39" s="75">
        <v>1</v>
      </c>
      <c r="F39" s="37">
        <v>1</v>
      </c>
      <c r="G39" s="36"/>
      <c r="H39" s="38"/>
      <c r="I39" s="38"/>
      <c r="J39" s="38"/>
      <c r="K39" s="38"/>
      <c r="L39" s="38"/>
      <c r="M39" s="38"/>
      <c r="N39" s="38"/>
      <c r="O39" s="38">
        <v>1</v>
      </c>
      <c r="P39" s="38"/>
      <c r="Q39" s="38">
        <v>1</v>
      </c>
      <c r="R39" s="38"/>
      <c r="S39" s="38"/>
      <c r="T39" s="38"/>
      <c r="U39" s="38">
        <v>1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12"/>
      <c r="AN39" s="35"/>
      <c r="AO39" s="75"/>
      <c r="AP39" s="37"/>
      <c r="AQ39" s="12">
        <v>1</v>
      </c>
      <c r="AR39" s="35">
        <v>1</v>
      </c>
      <c r="AS39" s="75">
        <v>1</v>
      </c>
      <c r="AT39" s="37">
        <v>1</v>
      </c>
      <c r="AU39" s="12">
        <v>1</v>
      </c>
      <c r="AV39" s="35">
        <v>1</v>
      </c>
      <c r="AW39" s="75">
        <v>1</v>
      </c>
      <c r="AX39" s="125">
        <v>1</v>
      </c>
      <c r="AY39" s="75"/>
      <c r="AZ39" s="37"/>
      <c r="BA39" s="84"/>
      <c r="BB39" s="40"/>
      <c r="BC39" s="5"/>
      <c r="BD39" s="2"/>
      <c r="BE39" s="2"/>
      <c r="BF39" s="2"/>
      <c r="BG39" s="2"/>
      <c r="BH39" s="2"/>
      <c r="BI39" s="2"/>
    </row>
    <row r="40" spans="1:61" ht="14.4" customHeight="1" x14ac:dyDescent="0.35">
      <c r="A40" s="13" t="s">
        <v>55</v>
      </c>
      <c r="B40" s="34"/>
      <c r="C40" s="34"/>
      <c r="D40" s="114"/>
      <c r="E40" s="75"/>
      <c r="F40" s="37"/>
      <c r="G40" s="36">
        <v>1</v>
      </c>
      <c r="H40" s="38"/>
      <c r="I40" s="38">
        <v>1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9"/>
      <c r="AM40" s="12"/>
      <c r="AN40" s="35"/>
      <c r="AO40" s="75"/>
      <c r="AP40" s="37"/>
      <c r="AQ40" s="12">
        <v>1</v>
      </c>
      <c r="AR40" s="35">
        <v>1</v>
      </c>
      <c r="AS40" s="75"/>
      <c r="AT40" s="37"/>
      <c r="AU40" s="12"/>
      <c r="AV40" s="35"/>
      <c r="AW40" s="75">
        <v>0</v>
      </c>
      <c r="AX40" s="125">
        <v>0</v>
      </c>
      <c r="AY40" s="75">
        <v>1</v>
      </c>
      <c r="AZ40" s="37">
        <v>1</v>
      </c>
      <c r="BA40" s="84"/>
      <c r="BB40" s="40"/>
      <c r="BC40" s="5"/>
      <c r="BD40" s="2"/>
      <c r="BE40" s="2"/>
      <c r="BF40" s="2"/>
      <c r="BG40" s="2"/>
      <c r="BH40" s="2"/>
      <c r="BI40" s="2"/>
    </row>
    <row r="41" spans="1:61" ht="14.4" customHeight="1" x14ac:dyDescent="0.35">
      <c r="A41" s="13" t="s">
        <v>56</v>
      </c>
      <c r="B41" s="34">
        <v>1</v>
      </c>
      <c r="C41" s="34">
        <v>1</v>
      </c>
      <c r="D41" s="114"/>
      <c r="E41" s="75">
        <v>1</v>
      </c>
      <c r="F41" s="37">
        <v>1</v>
      </c>
      <c r="G41" s="36">
        <v>1</v>
      </c>
      <c r="H41" s="38"/>
      <c r="I41" s="38">
        <v>1</v>
      </c>
      <c r="J41" s="38"/>
      <c r="K41" s="38"/>
      <c r="L41" s="38"/>
      <c r="M41" s="38"/>
      <c r="N41" s="38"/>
      <c r="O41" s="38"/>
      <c r="P41" s="38"/>
      <c r="Q41" s="38"/>
      <c r="R41" s="38"/>
      <c r="S41" s="38">
        <v>1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9"/>
      <c r="AM41" s="12"/>
      <c r="AN41" s="35"/>
      <c r="AO41" s="75"/>
      <c r="AP41" s="37"/>
      <c r="AQ41" s="12">
        <v>1</v>
      </c>
      <c r="AR41" s="35">
        <v>1</v>
      </c>
      <c r="AS41" s="75">
        <v>1</v>
      </c>
      <c r="AT41" s="37">
        <v>1</v>
      </c>
      <c r="AU41" s="12">
        <v>1</v>
      </c>
      <c r="AV41" s="35">
        <v>1</v>
      </c>
      <c r="AW41" s="75">
        <v>1</v>
      </c>
      <c r="AX41" s="125">
        <v>1</v>
      </c>
      <c r="AY41" s="75"/>
      <c r="AZ41" s="37"/>
      <c r="BA41" s="84"/>
      <c r="BB41" s="40"/>
      <c r="BC41" s="5"/>
      <c r="BD41" s="2"/>
      <c r="BE41" s="2"/>
      <c r="BF41" s="2"/>
      <c r="BG41" s="2"/>
      <c r="BH41" s="2"/>
      <c r="BI41" s="2"/>
    </row>
    <row r="42" spans="1:61" ht="14.4" customHeight="1" x14ac:dyDescent="0.35">
      <c r="A42" s="13" t="s">
        <v>57</v>
      </c>
      <c r="B42" s="34"/>
      <c r="C42" s="34"/>
      <c r="D42" s="114"/>
      <c r="E42" s="75"/>
      <c r="F42" s="37"/>
      <c r="G42" s="36">
        <v>1</v>
      </c>
      <c r="H42" s="38"/>
      <c r="I42" s="38">
        <v>1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9"/>
      <c r="AM42" s="12"/>
      <c r="AN42" s="35"/>
      <c r="AO42" s="75"/>
      <c r="AP42" s="37"/>
      <c r="AQ42" s="12">
        <v>1</v>
      </c>
      <c r="AR42" s="35">
        <v>1</v>
      </c>
      <c r="AS42" s="75"/>
      <c r="AT42" s="37"/>
      <c r="AU42" s="12"/>
      <c r="AV42" s="35"/>
      <c r="AW42" s="75">
        <v>0</v>
      </c>
      <c r="AX42" s="125">
        <v>0</v>
      </c>
      <c r="AY42" s="75">
        <v>1</v>
      </c>
      <c r="AZ42" s="37">
        <v>1</v>
      </c>
      <c r="BA42" s="84"/>
      <c r="BB42" s="40"/>
      <c r="BC42" s="5"/>
      <c r="BD42" s="2"/>
      <c r="BE42" s="2"/>
      <c r="BF42" s="2"/>
      <c r="BG42" s="2"/>
      <c r="BH42" s="2"/>
      <c r="BI42" s="2"/>
    </row>
    <row r="43" spans="1:61" ht="14.4" customHeight="1" x14ac:dyDescent="0.35">
      <c r="A43" s="13" t="s">
        <v>58</v>
      </c>
      <c r="B43" s="34">
        <v>1</v>
      </c>
      <c r="C43" s="34">
        <v>1</v>
      </c>
      <c r="D43" s="114"/>
      <c r="E43" s="75">
        <v>1</v>
      </c>
      <c r="F43" s="37">
        <v>1</v>
      </c>
      <c r="G43" s="36">
        <v>1</v>
      </c>
      <c r="H43" s="38"/>
      <c r="I43" s="38">
        <v>1</v>
      </c>
      <c r="J43" s="38"/>
      <c r="K43" s="38"/>
      <c r="L43" s="38"/>
      <c r="M43" s="38"/>
      <c r="N43" s="38"/>
      <c r="O43" s="38"/>
      <c r="P43" s="38"/>
      <c r="Q43" s="38"/>
      <c r="R43" s="38"/>
      <c r="S43" s="38">
        <v>1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9"/>
      <c r="AM43" s="12"/>
      <c r="AN43" s="35"/>
      <c r="AO43" s="75"/>
      <c r="AP43" s="37"/>
      <c r="AQ43" s="12">
        <v>1</v>
      </c>
      <c r="AR43" s="35">
        <v>1</v>
      </c>
      <c r="AS43" s="75">
        <v>1</v>
      </c>
      <c r="AT43" s="37">
        <v>1</v>
      </c>
      <c r="AU43" s="12">
        <v>1</v>
      </c>
      <c r="AV43" s="35">
        <v>1</v>
      </c>
      <c r="AW43" s="75">
        <v>1</v>
      </c>
      <c r="AX43" s="125">
        <v>1</v>
      </c>
      <c r="AY43" s="75"/>
      <c r="AZ43" s="37"/>
      <c r="BA43" s="84"/>
      <c r="BB43" s="40"/>
      <c r="BC43" s="5"/>
      <c r="BD43" s="2"/>
      <c r="BE43" s="2"/>
      <c r="BF43" s="2"/>
      <c r="BG43" s="2"/>
      <c r="BH43" s="2"/>
      <c r="BI43" s="2"/>
    </row>
    <row r="44" spans="1:61" ht="14.4" customHeight="1" x14ac:dyDescent="0.35">
      <c r="A44" s="13" t="s">
        <v>59</v>
      </c>
      <c r="B44" s="34"/>
      <c r="C44" s="34"/>
      <c r="D44" s="114"/>
      <c r="E44" s="75"/>
      <c r="F44" s="37"/>
      <c r="G44" s="36">
        <v>1</v>
      </c>
      <c r="H44" s="38"/>
      <c r="I44" s="38">
        <v>1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/>
      <c r="AM44" s="12"/>
      <c r="AN44" s="35"/>
      <c r="AO44" s="75"/>
      <c r="AP44" s="37"/>
      <c r="AQ44" s="12">
        <v>1</v>
      </c>
      <c r="AR44" s="35">
        <v>1</v>
      </c>
      <c r="AS44" s="75"/>
      <c r="AT44" s="37"/>
      <c r="AU44" s="12"/>
      <c r="AV44" s="35"/>
      <c r="AW44" s="75">
        <v>0</v>
      </c>
      <c r="AX44" s="125">
        <v>0</v>
      </c>
      <c r="AY44" s="75">
        <v>1</v>
      </c>
      <c r="AZ44" s="37">
        <v>1</v>
      </c>
      <c r="BA44" s="84"/>
      <c r="BB44" s="40"/>
      <c r="BC44" s="5"/>
      <c r="BD44" s="2"/>
      <c r="BE44" s="2"/>
      <c r="BF44" s="2"/>
      <c r="BG44" s="2"/>
      <c r="BH44" s="2"/>
      <c r="BI44" s="2"/>
    </row>
    <row r="45" spans="1:61" ht="14.4" customHeight="1" x14ac:dyDescent="0.35">
      <c r="A45" s="13" t="s">
        <v>60</v>
      </c>
      <c r="B45" s="34">
        <v>1</v>
      </c>
      <c r="C45" s="34">
        <v>1</v>
      </c>
      <c r="D45" s="114"/>
      <c r="E45" s="75">
        <v>1</v>
      </c>
      <c r="F45" s="37">
        <v>1</v>
      </c>
      <c r="G45" s="36">
        <v>1</v>
      </c>
      <c r="H45" s="38"/>
      <c r="I45" s="38">
        <v>1</v>
      </c>
      <c r="J45" s="38"/>
      <c r="K45" s="38"/>
      <c r="L45" s="38"/>
      <c r="M45" s="38"/>
      <c r="N45" s="38"/>
      <c r="O45" s="38"/>
      <c r="P45" s="38"/>
      <c r="Q45" s="38"/>
      <c r="R45" s="38"/>
      <c r="S45" s="38">
        <v>1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9"/>
      <c r="AM45" s="12"/>
      <c r="AN45" s="35"/>
      <c r="AO45" s="75"/>
      <c r="AP45" s="37"/>
      <c r="AQ45" s="12">
        <v>1</v>
      </c>
      <c r="AR45" s="35">
        <v>1</v>
      </c>
      <c r="AS45" s="75">
        <v>1</v>
      </c>
      <c r="AT45" s="37">
        <v>1</v>
      </c>
      <c r="AU45" s="12">
        <v>1</v>
      </c>
      <c r="AV45" s="35">
        <v>1</v>
      </c>
      <c r="AW45" s="75">
        <v>1</v>
      </c>
      <c r="AX45" s="125">
        <v>1</v>
      </c>
      <c r="AY45" s="75"/>
      <c r="AZ45" s="37"/>
      <c r="BA45" s="84"/>
      <c r="BB45" s="40"/>
      <c r="BC45" s="5"/>
      <c r="BD45" s="2"/>
      <c r="BE45" s="2"/>
      <c r="BF45" s="2"/>
      <c r="BG45" s="2"/>
      <c r="BH45" s="2"/>
      <c r="BI45" s="2"/>
    </row>
    <row r="46" spans="1:61" ht="14.4" customHeight="1" x14ac:dyDescent="0.35">
      <c r="A46" s="13" t="s">
        <v>61</v>
      </c>
      <c r="B46" s="34"/>
      <c r="C46" s="34"/>
      <c r="D46" s="114"/>
      <c r="E46" s="75"/>
      <c r="F46" s="37"/>
      <c r="G46" s="36">
        <v>1</v>
      </c>
      <c r="H46" s="38"/>
      <c r="I46" s="38">
        <v>1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9"/>
      <c r="AM46" s="12"/>
      <c r="AN46" s="35"/>
      <c r="AO46" s="75"/>
      <c r="AP46" s="37"/>
      <c r="AQ46" s="12">
        <v>1</v>
      </c>
      <c r="AR46" s="35">
        <v>1</v>
      </c>
      <c r="AS46" s="75"/>
      <c r="AT46" s="37"/>
      <c r="AU46" s="12"/>
      <c r="AV46" s="35"/>
      <c r="AW46" s="75">
        <v>0</v>
      </c>
      <c r="AX46" s="125">
        <v>0</v>
      </c>
      <c r="AY46" s="75">
        <v>1</v>
      </c>
      <c r="AZ46" s="37">
        <v>1</v>
      </c>
      <c r="BA46" s="84"/>
      <c r="BB46" s="40"/>
      <c r="BC46" s="5"/>
      <c r="BD46" s="2"/>
      <c r="BE46" s="2"/>
      <c r="BF46" s="2"/>
      <c r="BG46" s="2"/>
      <c r="BH46" s="2"/>
      <c r="BI46" s="2"/>
    </row>
    <row r="47" spans="1:61" ht="14.4" customHeight="1" x14ac:dyDescent="0.35">
      <c r="A47" s="13" t="s">
        <v>62</v>
      </c>
      <c r="B47" s="34">
        <v>1</v>
      </c>
      <c r="C47" s="34">
        <v>1</v>
      </c>
      <c r="D47" s="114"/>
      <c r="E47" s="75">
        <v>1</v>
      </c>
      <c r="F47" s="37">
        <v>1</v>
      </c>
      <c r="G47" s="36">
        <v>1</v>
      </c>
      <c r="H47" s="38"/>
      <c r="I47" s="38">
        <v>1</v>
      </c>
      <c r="J47" s="38"/>
      <c r="K47" s="38"/>
      <c r="L47" s="38"/>
      <c r="M47" s="38"/>
      <c r="N47" s="38"/>
      <c r="O47" s="38"/>
      <c r="P47" s="38"/>
      <c r="Q47" s="38"/>
      <c r="R47" s="38"/>
      <c r="S47" s="38">
        <v>1</v>
      </c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9"/>
      <c r="AM47" s="12"/>
      <c r="AN47" s="35"/>
      <c r="AO47" s="75"/>
      <c r="AP47" s="37"/>
      <c r="AQ47" s="12">
        <v>1</v>
      </c>
      <c r="AR47" s="35">
        <v>1</v>
      </c>
      <c r="AS47" s="75">
        <v>1</v>
      </c>
      <c r="AT47" s="37">
        <v>1</v>
      </c>
      <c r="AU47" s="12">
        <v>1</v>
      </c>
      <c r="AV47" s="35">
        <v>1</v>
      </c>
      <c r="AW47" s="75">
        <v>1</v>
      </c>
      <c r="AX47" s="125">
        <v>1</v>
      </c>
      <c r="AY47" s="75"/>
      <c r="AZ47" s="37"/>
      <c r="BA47" s="84"/>
      <c r="BB47" s="40"/>
      <c r="BC47" s="5"/>
      <c r="BD47" s="2"/>
      <c r="BE47" s="2"/>
      <c r="BF47" s="2"/>
      <c r="BG47" s="2"/>
      <c r="BH47" s="2"/>
      <c r="BI47" s="2"/>
    </row>
    <row r="48" spans="1:61" ht="14.4" customHeight="1" x14ac:dyDescent="0.35">
      <c r="A48" s="13" t="s">
        <v>63</v>
      </c>
      <c r="B48" s="34"/>
      <c r="C48" s="34"/>
      <c r="D48" s="114"/>
      <c r="E48" s="75"/>
      <c r="F48" s="37"/>
      <c r="G48" s="36">
        <v>1</v>
      </c>
      <c r="H48" s="38"/>
      <c r="I48" s="38">
        <v>1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9"/>
      <c r="AM48" s="12"/>
      <c r="AN48" s="35"/>
      <c r="AO48" s="75"/>
      <c r="AP48" s="37"/>
      <c r="AQ48" s="12">
        <v>1</v>
      </c>
      <c r="AR48" s="35">
        <v>1</v>
      </c>
      <c r="AS48" s="75"/>
      <c r="AT48" s="37"/>
      <c r="AU48" s="12"/>
      <c r="AV48" s="35"/>
      <c r="AW48" s="75">
        <v>0</v>
      </c>
      <c r="AX48" s="125">
        <v>0</v>
      </c>
      <c r="AY48" s="75">
        <v>1</v>
      </c>
      <c r="AZ48" s="37">
        <v>1</v>
      </c>
      <c r="BA48" s="84"/>
      <c r="BB48" s="40"/>
      <c r="BC48" s="5"/>
      <c r="BD48" s="2"/>
      <c r="BE48" s="2"/>
      <c r="BF48" s="2"/>
      <c r="BG48" s="2"/>
      <c r="BH48" s="2"/>
      <c r="BI48" s="2"/>
    </row>
    <row r="49" spans="1:61" ht="14.4" customHeight="1" x14ac:dyDescent="0.35">
      <c r="A49" s="13" t="s">
        <v>64</v>
      </c>
      <c r="B49" s="34">
        <v>1</v>
      </c>
      <c r="C49" s="34">
        <v>1</v>
      </c>
      <c r="D49" s="114"/>
      <c r="E49" s="75">
        <v>1</v>
      </c>
      <c r="F49" s="37">
        <v>1</v>
      </c>
      <c r="G49" s="36">
        <v>1</v>
      </c>
      <c r="H49" s="38"/>
      <c r="I49" s="38">
        <v>1</v>
      </c>
      <c r="J49" s="38"/>
      <c r="K49" s="38"/>
      <c r="L49" s="38"/>
      <c r="M49" s="38"/>
      <c r="N49" s="38"/>
      <c r="O49" s="38"/>
      <c r="P49" s="38"/>
      <c r="Q49" s="38"/>
      <c r="R49" s="38"/>
      <c r="S49" s="38">
        <v>1</v>
      </c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  <c r="AM49" s="12"/>
      <c r="AN49" s="35"/>
      <c r="AO49" s="75"/>
      <c r="AP49" s="37"/>
      <c r="AQ49" s="12">
        <v>1</v>
      </c>
      <c r="AR49" s="35">
        <v>1</v>
      </c>
      <c r="AS49" s="75">
        <v>1</v>
      </c>
      <c r="AT49" s="37">
        <v>1</v>
      </c>
      <c r="AU49" s="12">
        <v>1</v>
      </c>
      <c r="AV49" s="35">
        <v>1</v>
      </c>
      <c r="AW49" s="75">
        <v>1</v>
      </c>
      <c r="AX49" s="125">
        <v>1</v>
      </c>
      <c r="AY49" s="75"/>
      <c r="AZ49" s="37"/>
      <c r="BA49" s="84"/>
      <c r="BB49" s="40"/>
      <c r="BC49" s="5"/>
      <c r="BD49" s="2"/>
      <c r="BE49" s="2"/>
      <c r="BF49" s="2"/>
      <c r="BG49" s="2"/>
      <c r="BH49" s="2"/>
      <c r="BI49" s="2"/>
    </row>
    <row r="50" spans="1:61" ht="14.4" customHeight="1" x14ac:dyDescent="0.35">
      <c r="A50" s="13" t="s">
        <v>65</v>
      </c>
      <c r="B50" s="34"/>
      <c r="C50" s="34"/>
      <c r="D50" s="114"/>
      <c r="E50" s="75"/>
      <c r="F50" s="37"/>
      <c r="G50" s="36">
        <v>1</v>
      </c>
      <c r="H50" s="38"/>
      <c r="I50" s="38">
        <v>1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9"/>
      <c r="AM50" s="12"/>
      <c r="AN50" s="35"/>
      <c r="AO50" s="75"/>
      <c r="AP50" s="37"/>
      <c r="AQ50" s="12">
        <v>1</v>
      </c>
      <c r="AR50" s="35">
        <v>1</v>
      </c>
      <c r="AS50" s="75"/>
      <c r="AT50" s="37"/>
      <c r="AU50" s="12"/>
      <c r="AV50" s="35"/>
      <c r="AW50" s="75">
        <v>0</v>
      </c>
      <c r="AX50" s="125">
        <v>0</v>
      </c>
      <c r="AY50" s="75">
        <v>1</v>
      </c>
      <c r="AZ50" s="37">
        <v>1</v>
      </c>
      <c r="BA50" s="84"/>
      <c r="BB50" s="40"/>
      <c r="BC50" s="5"/>
      <c r="BD50" s="2"/>
      <c r="BE50" s="2"/>
      <c r="BF50" s="2"/>
      <c r="BG50" s="2"/>
      <c r="BH50" s="2"/>
      <c r="BI50" s="2"/>
    </row>
    <row r="51" spans="1:61" ht="14.4" customHeight="1" x14ac:dyDescent="0.35">
      <c r="A51" s="13" t="s">
        <v>66</v>
      </c>
      <c r="B51" s="34">
        <v>1</v>
      </c>
      <c r="C51" s="34">
        <v>1</v>
      </c>
      <c r="D51" s="114"/>
      <c r="E51" s="75">
        <v>1</v>
      </c>
      <c r="F51" s="37">
        <v>1</v>
      </c>
      <c r="G51" s="36">
        <v>1</v>
      </c>
      <c r="H51" s="38"/>
      <c r="I51" s="38">
        <v>1</v>
      </c>
      <c r="J51" s="38"/>
      <c r="K51" s="38"/>
      <c r="L51" s="38"/>
      <c r="M51" s="38"/>
      <c r="N51" s="38"/>
      <c r="O51" s="38"/>
      <c r="P51" s="38"/>
      <c r="Q51" s="38"/>
      <c r="R51" s="38"/>
      <c r="S51" s="38">
        <v>1</v>
      </c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9"/>
      <c r="AM51" s="12"/>
      <c r="AN51" s="35"/>
      <c r="AO51" s="75"/>
      <c r="AP51" s="37"/>
      <c r="AQ51" s="12">
        <v>1</v>
      </c>
      <c r="AR51" s="35">
        <v>1</v>
      </c>
      <c r="AS51" s="75">
        <v>1</v>
      </c>
      <c r="AT51" s="37">
        <v>1</v>
      </c>
      <c r="AU51" s="12">
        <v>1</v>
      </c>
      <c r="AV51" s="35">
        <v>1</v>
      </c>
      <c r="AW51" s="75">
        <v>1</v>
      </c>
      <c r="AX51" s="125">
        <v>1</v>
      </c>
      <c r="AY51" s="75"/>
      <c r="AZ51" s="37"/>
      <c r="BA51" s="84"/>
      <c r="BB51" s="40"/>
      <c r="BC51" s="5"/>
      <c r="BD51" s="2"/>
      <c r="BE51" s="2"/>
      <c r="BF51" s="2"/>
      <c r="BG51" s="2"/>
      <c r="BH51" s="2"/>
      <c r="BI51" s="2"/>
    </row>
    <row r="52" spans="1:61" ht="14.4" customHeight="1" x14ac:dyDescent="0.35">
      <c r="A52" s="13" t="s">
        <v>67</v>
      </c>
      <c r="B52" s="34"/>
      <c r="C52" s="34"/>
      <c r="D52" s="114"/>
      <c r="E52" s="75"/>
      <c r="F52" s="37"/>
      <c r="G52" s="36">
        <v>1</v>
      </c>
      <c r="H52" s="38"/>
      <c r="I52" s="38">
        <v>1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9"/>
      <c r="AM52" s="12"/>
      <c r="AN52" s="35"/>
      <c r="AO52" s="75"/>
      <c r="AP52" s="37"/>
      <c r="AQ52" s="12">
        <v>1</v>
      </c>
      <c r="AR52" s="35">
        <v>1</v>
      </c>
      <c r="AS52" s="75"/>
      <c r="AT52" s="37"/>
      <c r="AU52" s="12"/>
      <c r="AV52" s="35"/>
      <c r="AW52" s="75">
        <v>0</v>
      </c>
      <c r="AX52" s="125">
        <v>0</v>
      </c>
      <c r="AY52" s="75">
        <v>1</v>
      </c>
      <c r="AZ52" s="37">
        <v>1</v>
      </c>
      <c r="BA52" s="84"/>
      <c r="BB52" s="40"/>
      <c r="BC52" s="5"/>
      <c r="BD52" s="2"/>
      <c r="BE52" s="2"/>
      <c r="BF52" s="2"/>
      <c r="BG52" s="2"/>
      <c r="BH52" s="2"/>
      <c r="BI52" s="2"/>
    </row>
    <row r="53" spans="1:61" ht="14.4" customHeight="1" x14ac:dyDescent="0.35">
      <c r="A53" s="13" t="s">
        <v>68</v>
      </c>
      <c r="B53" s="34">
        <v>1</v>
      </c>
      <c r="C53" s="34">
        <v>1</v>
      </c>
      <c r="D53" s="114"/>
      <c r="E53" s="75">
        <v>1</v>
      </c>
      <c r="F53" s="37">
        <v>1</v>
      </c>
      <c r="G53" s="36"/>
      <c r="H53" s="38"/>
      <c r="I53" s="38"/>
      <c r="J53" s="38"/>
      <c r="K53" s="38"/>
      <c r="L53" s="38"/>
      <c r="M53" s="38"/>
      <c r="N53" s="38"/>
      <c r="O53" s="38">
        <v>1</v>
      </c>
      <c r="P53" s="38"/>
      <c r="Q53" s="38">
        <v>1</v>
      </c>
      <c r="R53" s="38"/>
      <c r="S53" s="38"/>
      <c r="T53" s="38"/>
      <c r="U53" s="38">
        <v>1</v>
      </c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9"/>
      <c r="AM53" s="12"/>
      <c r="AN53" s="35"/>
      <c r="AO53" s="75"/>
      <c r="AP53" s="37"/>
      <c r="AQ53" s="12">
        <v>1</v>
      </c>
      <c r="AR53" s="35">
        <v>1</v>
      </c>
      <c r="AS53" s="75">
        <v>1</v>
      </c>
      <c r="AT53" s="37">
        <v>1</v>
      </c>
      <c r="AU53" s="12">
        <v>1</v>
      </c>
      <c r="AV53" s="35">
        <v>1</v>
      </c>
      <c r="AW53" s="75">
        <v>1</v>
      </c>
      <c r="AX53" s="125">
        <v>1</v>
      </c>
      <c r="AY53" s="75"/>
      <c r="AZ53" s="37"/>
      <c r="BA53" s="84"/>
      <c r="BB53" s="40"/>
      <c r="BC53" s="5"/>
      <c r="BD53" s="2"/>
      <c r="BE53" s="2"/>
      <c r="BF53" s="2"/>
      <c r="BG53" s="2"/>
      <c r="BH53" s="2"/>
      <c r="BI53" s="2"/>
    </row>
    <row r="54" spans="1:61" ht="14.4" customHeight="1" x14ac:dyDescent="0.35">
      <c r="A54" s="13" t="s">
        <v>69</v>
      </c>
      <c r="B54" s="34"/>
      <c r="C54" s="34"/>
      <c r="D54" s="114"/>
      <c r="E54" s="75"/>
      <c r="F54" s="37"/>
      <c r="G54" s="36">
        <v>1</v>
      </c>
      <c r="H54" s="38"/>
      <c r="I54" s="38">
        <v>1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9"/>
      <c r="AM54" s="12"/>
      <c r="AN54" s="35"/>
      <c r="AO54" s="75"/>
      <c r="AP54" s="37"/>
      <c r="AQ54" s="12">
        <v>1</v>
      </c>
      <c r="AR54" s="35">
        <v>1</v>
      </c>
      <c r="AS54" s="75"/>
      <c r="AT54" s="37"/>
      <c r="AU54" s="12"/>
      <c r="AV54" s="35"/>
      <c r="AW54" s="75">
        <v>1</v>
      </c>
      <c r="AX54" s="125">
        <v>1</v>
      </c>
      <c r="AY54" s="75"/>
      <c r="AZ54" s="37"/>
      <c r="BA54" s="84"/>
      <c r="BB54" s="40"/>
      <c r="BC54" s="5"/>
      <c r="BD54" s="2"/>
      <c r="BE54" s="2"/>
      <c r="BF54" s="2"/>
      <c r="BG54" s="2"/>
      <c r="BH54" s="2"/>
      <c r="BI54" s="2"/>
    </row>
    <row r="55" spans="1:61" ht="14.4" customHeight="1" x14ac:dyDescent="0.35">
      <c r="A55" s="13" t="s">
        <v>70</v>
      </c>
      <c r="B55" s="34">
        <v>1</v>
      </c>
      <c r="C55" s="34">
        <v>1</v>
      </c>
      <c r="D55" s="114"/>
      <c r="E55" s="75"/>
      <c r="F55" s="37"/>
      <c r="G55" s="36">
        <v>1</v>
      </c>
      <c r="H55" s="38"/>
      <c r="I55" s="38">
        <v>1</v>
      </c>
      <c r="J55" s="38"/>
      <c r="K55" s="38"/>
      <c r="L55" s="38"/>
      <c r="M55" s="38"/>
      <c r="N55" s="38"/>
      <c r="O55" s="38"/>
      <c r="P55" s="38"/>
      <c r="Q55" s="38"/>
      <c r="R55" s="38"/>
      <c r="S55" s="38">
        <v>1</v>
      </c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9"/>
      <c r="AM55" s="12"/>
      <c r="AN55" s="35"/>
      <c r="AO55" s="75"/>
      <c r="AP55" s="37"/>
      <c r="AQ55" s="12">
        <v>1</v>
      </c>
      <c r="AR55" s="35">
        <v>1</v>
      </c>
      <c r="AS55" s="75"/>
      <c r="AT55" s="37"/>
      <c r="AU55" s="12"/>
      <c r="AV55" s="35"/>
      <c r="AW55" s="75">
        <v>1</v>
      </c>
      <c r="AX55" s="125">
        <v>1</v>
      </c>
      <c r="AY55" s="75"/>
      <c r="AZ55" s="37"/>
      <c r="BA55" s="84"/>
      <c r="BB55" s="40"/>
      <c r="BC55" s="5"/>
      <c r="BD55" s="2"/>
      <c r="BE55" s="2"/>
      <c r="BF55" s="2"/>
      <c r="BG55" s="2"/>
      <c r="BH55" s="2"/>
      <c r="BI55" s="2"/>
    </row>
    <row r="56" spans="1:61" ht="14.4" customHeight="1" x14ac:dyDescent="0.35">
      <c r="A56" s="13" t="s">
        <v>71</v>
      </c>
      <c r="B56" s="34"/>
      <c r="C56" s="34"/>
      <c r="D56" s="114"/>
      <c r="E56" s="75">
        <v>1</v>
      </c>
      <c r="F56" s="37">
        <v>1</v>
      </c>
      <c r="G56" s="36">
        <v>1</v>
      </c>
      <c r="H56" s="38"/>
      <c r="I56" s="38">
        <v>1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9"/>
      <c r="AM56" s="12"/>
      <c r="AN56" s="35"/>
      <c r="AO56" s="75"/>
      <c r="AP56" s="37"/>
      <c r="AQ56" s="12">
        <v>1</v>
      </c>
      <c r="AR56" s="35">
        <v>1</v>
      </c>
      <c r="AS56" s="75">
        <v>1</v>
      </c>
      <c r="AT56" s="37">
        <v>1</v>
      </c>
      <c r="AU56" s="12">
        <v>1</v>
      </c>
      <c r="AV56" s="35">
        <v>1</v>
      </c>
      <c r="AW56" s="75">
        <v>0</v>
      </c>
      <c r="AX56" s="125">
        <v>0</v>
      </c>
      <c r="AY56" s="75">
        <v>1</v>
      </c>
      <c r="AZ56" s="37">
        <v>1</v>
      </c>
      <c r="BA56" s="84"/>
      <c r="BB56" s="40"/>
      <c r="BC56" s="5"/>
      <c r="BD56" s="2"/>
      <c r="BE56" s="2"/>
      <c r="BF56" s="2"/>
      <c r="BG56" s="2"/>
      <c r="BH56" s="2"/>
      <c r="BI56" s="2"/>
    </row>
    <row r="57" spans="1:61" ht="14.4" customHeight="1" x14ac:dyDescent="0.35">
      <c r="A57" s="13" t="s">
        <v>72</v>
      </c>
      <c r="B57" s="34">
        <v>1</v>
      </c>
      <c r="C57" s="34">
        <v>1</v>
      </c>
      <c r="D57" s="114"/>
      <c r="E57" s="75">
        <v>1</v>
      </c>
      <c r="F57" s="37">
        <v>1</v>
      </c>
      <c r="G57" s="36">
        <v>1</v>
      </c>
      <c r="H57" s="38"/>
      <c r="I57" s="38">
        <v>1</v>
      </c>
      <c r="J57" s="38"/>
      <c r="K57" s="38"/>
      <c r="L57" s="38"/>
      <c r="M57" s="38"/>
      <c r="N57" s="38"/>
      <c r="O57" s="38"/>
      <c r="P57" s="38"/>
      <c r="Q57" s="38"/>
      <c r="R57" s="38"/>
      <c r="S57" s="38">
        <v>1</v>
      </c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9"/>
      <c r="AM57" s="12"/>
      <c r="AN57" s="35"/>
      <c r="AO57" s="75"/>
      <c r="AP57" s="37"/>
      <c r="AQ57" s="12">
        <v>1</v>
      </c>
      <c r="AR57" s="35">
        <v>1</v>
      </c>
      <c r="AS57" s="75">
        <v>1</v>
      </c>
      <c r="AT57" s="37">
        <v>1</v>
      </c>
      <c r="AU57" s="12">
        <v>1</v>
      </c>
      <c r="AV57" s="35">
        <v>1</v>
      </c>
      <c r="AW57" s="75">
        <v>0</v>
      </c>
      <c r="AX57" s="125">
        <v>0</v>
      </c>
      <c r="AY57" s="75">
        <v>1</v>
      </c>
      <c r="AZ57" s="37">
        <v>1</v>
      </c>
      <c r="BA57" s="84"/>
      <c r="BB57" s="40"/>
      <c r="BC57" s="5"/>
      <c r="BD57" s="2"/>
      <c r="BE57" s="2"/>
      <c r="BF57" s="2"/>
      <c r="BG57" s="2"/>
      <c r="BH57" s="2"/>
      <c r="BI57" s="2"/>
    </row>
    <row r="58" spans="1:61" ht="14.4" customHeight="1" x14ac:dyDescent="0.35">
      <c r="A58" s="13" t="s">
        <v>73</v>
      </c>
      <c r="B58" s="34"/>
      <c r="C58" s="34"/>
      <c r="D58" s="114"/>
      <c r="E58" s="75"/>
      <c r="F58" s="37"/>
      <c r="G58" s="36">
        <v>1</v>
      </c>
      <c r="H58" s="38"/>
      <c r="I58" s="38">
        <v>1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9"/>
      <c r="AM58" s="12"/>
      <c r="AN58" s="35"/>
      <c r="AO58" s="75"/>
      <c r="AP58" s="37"/>
      <c r="AQ58" s="12">
        <v>1</v>
      </c>
      <c r="AR58" s="35">
        <v>1</v>
      </c>
      <c r="AS58" s="75"/>
      <c r="AT58" s="37"/>
      <c r="AU58" s="12"/>
      <c r="AV58" s="35"/>
      <c r="AW58" s="75">
        <v>1</v>
      </c>
      <c r="AX58" s="125">
        <v>1</v>
      </c>
      <c r="AY58" s="75"/>
      <c r="AZ58" s="37"/>
      <c r="BA58" s="84"/>
      <c r="BB58" s="40"/>
      <c r="BC58" s="5"/>
      <c r="BD58" s="2"/>
      <c r="BE58" s="2"/>
      <c r="BF58" s="2"/>
      <c r="BG58" s="2"/>
      <c r="BH58" s="2"/>
      <c r="BI58" s="2"/>
    </row>
    <row r="59" spans="1:61" ht="14.4" customHeight="1" x14ac:dyDescent="0.35">
      <c r="A59" s="13" t="s">
        <v>75</v>
      </c>
      <c r="B59" s="34"/>
      <c r="C59" s="34"/>
      <c r="D59" s="114"/>
      <c r="E59" s="75"/>
      <c r="F59" s="37"/>
      <c r="G59" s="36">
        <v>1</v>
      </c>
      <c r="H59" s="38"/>
      <c r="I59" s="38">
        <v>1</v>
      </c>
      <c r="J59" s="38"/>
      <c r="K59" s="38"/>
      <c r="L59" s="38"/>
      <c r="M59" s="38"/>
      <c r="N59" s="38"/>
      <c r="O59" s="38"/>
      <c r="P59" s="38"/>
      <c r="Q59" s="38"/>
      <c r="R59" s="38"/>
      <c r="S59" s="38">
        <v>1</v>
      </c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9"/>
      <c r="AM59" s="12"/>
      <c r="AN59" s="35"/>
      <c r="AO59" s="75"/>
      <c r="AP59" s="37"/>
      <c r="AQ59" s="12">
        <v>1</v>
      </c>
      <c r="AR59" s="35">
        <v>1</v>
      </c>
      <c r="AS59" s="75">
        <v>1</v>
      </c>
      <c r="AT59" s="37">
        <v>1</v>
      </c>
      <c r="AU59" s="12">
        <v>1</v>
      </c>
      <c r="AV59" s="35">
        <v>1</v>
      </c>
      <c r="AW59" s="75">
        <v>2</v>
      </c>
      <c r="AX59" s="125">
        <v>2</v>
      </c>
      <c r="AY59" s="75"/>
      <c r="AZ59" s="37"/>
      <c r="BA59" s="84"/>
      <c r="BB59" s="40"/>
      <c r="BC59" s="5"/>
      <c r="BD59" s="2"/>
      <c r="BE59" s="2"/>
      <c r="BF59" s="2"/>
      <c r="BG59" s="2"/>
      <c r="BH59" s="2"/>
      <c r="BI59" s="2"/>
    </row>
    <row r="60" spans="1:61" ht="14.4" customHeight="1" x14ac:dyDescent="0.35">
      <c r="A60" s="13" t="s">
        <v>76</v>
      </c>
      <c r="B60" s="34"/>
      <c r="C60" s="34"/>
      <c r="D60" s="114"/>
      <c r="E60" s="75"/>
      <c r="F60" s="37"/>
      <c r="G60" s="36"/>
      <c r="H60" s="38"/>
      <c r="I60" s="38">
        <v>1</v>
      </c>
      <c r="J60" s="38"/>
      <c r="K60" s="38"/>
      <c r="L60" s="38"/>
      <c r="M60" s="38"/>
      <c r="N60" s="38"/>
      <c r="O60" s="38"/>
      <c r="P60" s="38"/>
      <c r="Q60" s="38"/>
      <c r="R60" s="38"/>
      <c r="S60" s="38">
        <v>1</v>
      </c>
      <c r="T60" s="38"/>
      <c r="U60" s="38"/>
      <c r="V60" s="38"/>
      <c r="W60" s="38"/>
      <c r="X60" s="38"/>
      <c r="Y60" s="38"/>
      <c r="Z60" s="38"/>
      <c r="AA60" s="38"/>
      <c r="AB60" s="38"/>
      <c r="AC60" s="38">
        <v>1</v>
      </c>
      <c r="AD60" s="38"/>
      <c r="AE60" s="38"/>
      <c r="AF60" s="38"/>
      <c r="AG60" s="38"/>
      <c r="AH60" s="38"/>
      <c r="AI60" s="38"/>
      <c r="AJ60" s="38"/>
      <c r="AK60" s="38"/>
      <c r="AL60" s="39"/>
      <c r="AM60" s="12"/>
      <c r="AN60" s="35"/>
      <c r="AO60" s="75"/>
      <c r="AP60" s="37"/>
      <c r="AQ60" s="12">
        <v>1</v>
      </c>
      <c r="AR60" s="35">
        <v>1</v>
      </c>
      <c r="AS60" s="75">
        <v>1</v>
      </c>
      <c r="AT60" s="37">
        <v>1</v>
      </c>
      <c r="AU60" s="12">
        <v>1</v>
      </c>
      <c r="AV60" s="35">
        <v>1</v>
      </c>
      <c r="AW60" s="75">
        <v>1</v>
      </c>
      <c r="AX60" s="125">
        <v>1</v>
      </c>
      <c r="AY60" s="75"/>
      <c r="AZ60" s="37"/>
      <c r="BA60" s="84"/>
      <c r="BB60" s="40"/>
      <c r="BC60" s="5"/>
      <c r="BD60" s="2"/>
      <c r="BE60" s="2"/>
      <c r="BF60" s="2"/>
      <c r="BG60" s="2"/>
      <c r="BH60" s="2"/>
      <c r="BI60" s="2"/>
    </row>
    <row r="61" spans="1:61" ht="14.4" customHeight="1" x14ac:dyDescent="0.35">
      <c r="A61" s="13" t="s">
        <v>213</v>
      </c>
      <c r="B61" s="34"/>
      <c r="C61" s="34"/>
      <c r="D61" s="114"/>
      <c r="E61" s="75"/>
      <c r="F61" s="37"/>
      <c r="G61" s="36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>
        <v>2</v>
      </c>
      <c r="AH61" s="38"/>
      <c r="AI61" s="38">
        <v>2</v>
      </c>
      <c r="AJ61" s="38"/>
      <c r="AK61" s="38"/>
      <c r="AL61" s="39"/>
      <c r="AM61" s="12"/>
      <c r="AN61" s="35"/>
      <c r="AO61" s="75"/>
      <c r="AP61" s="37"/>
      <c r="AQ61" s="12"/>
      <c r="AR61" s="35"/>
      <c r="AS61" s="75"/>
      <c r="AT61" s="37"/>
      <c r="AU61" s="12"/>
      <c r="AV61" s="35"/>
      <c r="AW61" s="75"/>
      <c r="AX61" s="125"/>
      <c r="AY61" s="75">
        <v>1</v>
      </c>
      <c r="AZ61" s="37">
        <v>1</v>
      </c>
      <c r="BA61" s="84"/>
      <c r="BB61" s="40"/>
      <c r="BC61" s="5"/>
      <c r="BD61" s="2"/>
      <c r="BE61" s="2"/>
      <c r="BF61" s="2"/>
      <c r="BG61" s="2"/>
      <c r="BH61" s="2"/>
      <c r="BI61" s="2"/>
    </row>
    <row r="62" spans="1:61" ht="14.4" customHeight="1" x14ac:dyDescent="0.35">
      <c r="A62" s="13" t="s">
        <v>78</v>
      </c>
      <c r="B62" s="34"/>
      <c r="C62" s="34"/>
      <c r="D62" s="114"/>
      <c r="E62" s="75"/>
      <c r="F62" s="37"/>
      <c r="G62" s="36"/>
      <c r="H62" s="38"/>
      <c r="I62" s="38">
        <v>1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>
        <v>1</v>
      </c>
      <c r="Z62" s="38"/>
      <c r="AA62" s="38"/>
      <c r="AB62" s="38"/>
      <c r="AC62" s="38">
        <v>1</v>
      </c>
      <c r="AD62" s="38"/>
      <c r="AE62" s="38"/>
      <c r="AF62" s="38"/>
      <c r="AG62" s="38"/>
      <c r="AH62" s="38"/>
      <c r="AI62" s="38"/>
      <c r="AJ62" s="38"/>
      <c r="AK62" s="38"/>
      <c r="AL62" s="39"/>
      <c r="AM62" s="12"/>
      <c r="AN62" s="35"/>
      <c r="AO62" s="75"/>
      <c r="AP62" s="37"/>
      <c r="AQ62" s="12">
        <v>1</v>
      </c>
      <c r="AR62" s="35">
        <v>1</v>
      </c>
      <c r="AS62" s="75">
        <v>1</v>
      </c>
      <c r="AT62" s="37">
        <v>1</v>
      </c>
      <c r="AU62" s="12">
        <v>1</v>
      </c>
      <c r="AV62" s="35">
        <v>1</v>
      </c>
      <c r="AW62" s="75">
        <v>0</v>
      </c>
      <c r="AX62" s="125">
        <v>0</v>
      </c>
      <c r="AY62" s="75">
        <v>1</v>
      </c>
      <c r="AZ62" s="37">
        <v>1</v>
      </c>
      <c r="BA62" s="84"/>
      <c r="BB62" s="40"/>
      <c r="BC62" s="5"/>
      <c r="BD62" s="2"/>
      <c r="BE62" s="2"/>
      <c r="BF62" s="2"/>
      <c r="BG62" s="2"/>
      <c r="BH62" s="2"/>
      <c r="BI62" s="2"/>
    </row>
    <row r="63" spans="1:61" ht="14.4" customHeight="1" x14ac:dyDescent="0.35">
      <c r="A63" s="13" t="s">
        <v>79</v>
      </c>
      <c r="B63" s="34"/>
      <c r="C63" s="34"/>
      <c r="D63" s="114"/>
      <c r="E63" s="75"/>
      <c r="F63" s="37"/>
      <c r="G63" s="36"/>
      <c r="H63" s="38"/>
      <c r="I63" s="38"/>
      <c r="J63" s="38"/>
      <c r="K63" s="38">
        <v>12</v>
      </c>
      <c r="L63" s="38"/>
      <c r="M63" s="38">
        <v>12</v>
      </c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9"/>
      <c r="AM63" s="12"/>
      <c r="AN63" s="35"/>
      <c r="AO63" s="75">
        <v>2</v>
      </c>
      <c r="AP63" s="37">
        <v>2</v>
      </c>
      <c r="AQ63" s="12"/>
      <c r="AR63" s="35"/>
      <c r="AS63" s="75"/>
      <c r="AT63" s="37"/>
      <c r="AU63" s="12"/>
      <c r="AV63" s="35"/>
      <c r="AW63" s="75">
        <v>2</v>
      </c>
      <c r="AX63" s="125">
        <v>2</v>
      </c>
      <c r="AY63" s="75"/>
      <c r="AZ63" s="37"/>
      <c r="BA63" s="87"/>
      <c r="BB63" s="40"/>
      <c r="BC63" s="5"/>
      <c r="BD63" s="2"/>
      <c r="BE63" s="2"/>
      <c r="BF63" s="2"/>
      <c r="BG63" s="2"/>
      <c r="BH63" s="2"/>
      <c r="BI63" s="2"/>
    </row>
    <row r="64" spans="1:61" ht="14.4" customHeight="1" x14ac:dyDescent="0.35">
      <c r="A64" s="13" t="s">
        <v>80</v>
      </c>
      <c r="B64" s="34"/>
      <c r="C64" s="34"/>
      <c r="D64" s="114"/>
      <c r="E64" s="75"/>
      <c r="F64" s="37"/>
      <c r="G64" s="36"/>
      <c r="H64" s="38"/>
      <c r="I64" s="38"/>
      <c r="J64" s="38"/>
      <c r="K64" s="38"/>
      <c r="L64" s="38"/>
      <c r="M64" s="38"/>
      <c r="N64" s="38"/>
      <c r="O64" s="38">
        <v>1</v>
      </c>
      <c r="P64" s="38"/>
      <c r="Q64" s="38">
        <v>1</v>
      </c>
      <c r="R64" s="38"/>
      <c r="S64" s="38">
        <v>6</v>
      </c>
      <c r="T64" s="38"/>
      <c r="U64" s="38">
        <v>1</v>
      </c>
      <c r="V64" s="38"/>
      <c r="W64" s="38"/>
      <c r="X64" s="38"/>
      <c r="Y64" s="38"/>
      <c r="Z64" s="38"/>
      <c r="AA64" s="38">
        <v>7</v>
      </c>
      <c r="AB64" s="38"/>
      <c r="AC64" s="38"/>
      <c r="AD64" s="38"/>
      <c r="AE64" s="38">
        <v>1</v>
      </c>
      <c r="AF64" s="38"/>
      <c r="AG64" s="38"/>
      <c r="AH64" s="38"/>
      <c r="AI64" s="38"/>
      <c r="AJ64" s="38"/>
      <c r="AK64" s="38"/>
      <c r="AL64" s="39"/>
      <c r="AM64" s="12"/>
      <c r="AN64" s="35"/>
      <c r="AO64" s="75"/>
      <c r="AP64" s="37"/>
      <c r="AQ64" s="12">
        <v>1</v>
      </c>
      <c r="AR64" s="35">
        <v>1</v>
      </c>
      <c r="AS64" s="75">
        <v>1</v>
      </c>
      <c r="AT64" s="37">
        <v>1</v>
      </c>
      <c r="AU64" s="12">
        <v>7</v>
      </c>
      <c r="AV64" s="35">
        <f>1+6</f>
        <v>7</v>
      </c>
      <c r="AW64" s="75"/>
      <c r="AX64" s="125"/>
      <c r="AY64" s="75">
        <v>1</v>
      </c>
      <c r="AZ64" s="37">
        <v>1</v>
      </c>
      <c r="BA64" s="84"/>
      <c r="BB64" s="40"/>
      <c r="BC64" s="5"/>
      <c r="BD64" s="2"/>
      <c r="BE64" s="2"/>
      <c r="BF64" s="2"/>
      <c r="BG64" s="2"/>
      <c r="BH64" s="2"/>
      <c r="BI64" s="2"/>
    </row>
    <row r="65" spans="1:61" ht="14.4" customHeight="1" x14ac:dyDescent="0.35">
      <c r="A65" s="13" t="s">
        <v>81</v>
      </c>
      <c r="B65" s="34"/>
      <c r="C65" s="34"/>
      <c r="D65" s="114"/>
      <c r="E65" s="75"/>
      <c r="F65" s="37"/>
      <c r="G65" s="36"/>
      <c r="H65" s="38"/>
      <c r="I65" s="38"/>
      <c r="J65" s="38"/>
      <c r="K65" s="38">
        <v>12</v>
      </c>
      <c r="L65" s="38"/>
      <c r="M65" s="38">
        <v>12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9"/>
      <c r="AM65" s="12"/>
      <c r="AN65" s="35"/>
      <c r="AO65" s="75">
        <v>2</v>
      </c>
      <c r="AP65" s="37">
        <v>2</v>
      </c>
      <c r="AQ65" s="12"/>
      <c r="AR65" s="35"/>
      <c r="AS65" s="75"/>
      <c r="AT65" s="37"/>
      <c r="AU65" s="12"/>
      <c r="AV65" s="35"/>
      <c r="AW65" s="75">
        <v>1</v>
      </c>
      <c r="AX65" s="125">
        <v>1</v>
      </c>
      <c r="AY65" s="75"/>
      <c r="AZ65" s="37"/>
      <c r="BA65" s="87"/>
      <c r="BB65" s="40"/>
      <c r="BC65" s="5"/>
      <c r="BD65" s="2"/>
      <c r="BE65" s="2"/>
      <c r="BF65" s="2"/>
      <c r="BG65" s="2"/>
      <c r="BH65" s="2"/>
      <c r="BI65" s="2"/>
    </row>
    <row r="66" spans="1:61" ht="14.4" customHeight="1" x14ac:dyDescent="0.35">
      <c r="A66" s="13" t="s">
        <v>82</v>
      </c>
      <c r="B66" s="34"/>
      <c r="C66" s="34"/>
      <c r="D66" s="114"/>
      <c r="E66" s="75"/>
      <c r="F66" s="37"/>
      <c r="G66" s="36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>
        <v>10</v>
      </c>
      <c r="T66" s="38"/>
      <c r="U66" s="38">
        <v>1</v>
      </c>
      <c r="V66" s="38"/>
      <c r="W66" s="38"/>
      <c r="X66" s="38"/>
      <c r="Y66" s="38"/>
      <c r="Z66" s="38"/>
      <c r="AA66" s="38"/>
      <c r="AB66" s="38"/>
      <c r="AC66" s="38"/>
      <c r="AD66" s="38"/>
      <c r="AE66" s="38">
        <v>1</v>
      </c>
      <c r="AF66" s="38"/>
      <c r="AG66" s="38"/>
      <c r="AH66" s="38"/>
      <c r="AI66" s="38"/>
      <c r="AJ66" s="38"/>
      <c r="AK66" s="38"/>
      <c r="AL66" s="39"/>
      <c r="AM66" s="12"/>
      <c r="AN66" s="35"/>
      <c r="AO66" s="75"/>
      <c r="AP66" s="37"/>
      <c r="AQ66" s="12">
        <v>1</v>
      </c>
      <c r="AR66" s="35">
        <v>1</v>
      </c>
      <c r="AS66" s="75">
        <v>1</v>
      </c>
      <c r="AT66" s="37">
        <v>1</v>
      </c>
      <c r="AU66" s="12">
        <v>11</v>
      </c>
      <c r="AV66" s="35">
        <f>1+10</f>
        <v>11</v>
      </c>
      <c r="AW66" s="75">
        <v>2</v>
      </c>
      <c r="AX66" s="125">
        <v>2</v>
      </c>
      <c r="AY66" s="75"/>
      <c r="AZ66" s="37"/>
      <c r="BA66" s="84"/>
      <c r="BB66" s="40"/>
      <c r="BC66" s="5"/>
      <c r="BD66" s="2"/>
      <c r="BE66" s="2"/>
      <c r="BF66" s="2"/>
      <c r="BG66" s="2"/>
      <c r="BH66" s="2"/>
      <c r="BI66" s="2"/>
    </row>
    <row r="67" spans="1:61" ht="15" customHeight="1" x14ac:dyDescent="0.35">
      <c r="A67" s="15"/>
      <c r="B67" s="46"/>
      <c r="C67" s="46"/>
      <c r="D67" s="114"/>
      <c r="E67" s="77"/>
      <c r="F67" s="37"/>
      <c r="G67" s="47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9"/>
      <c r="AM67" s="73"/>
      <c r="AN67" s="35"/>
      <c r="AO67" s="77"/>
      <c r="AP67" s="37"/>
      <c r="AQ67" s="73"/>
      <c r="AR67" s="35"/>
      <c r="AS67" s="77"/>
      <c r="AT67" s="37"/>
      <c r="AU67" s="73"/>
      <c r="AV67" s="35"/>
      <c r="AW67" s="77"/>
      <c r="AX67" s="125"/>
      <c r="AY67" s="77"/>
      <c r="AZ67" s="37"/>
      <c r="BA67" s="86"/>
      <c r="BB67" s="33"/>
      <c r="BC67" s="5"/>
      <c r="BD67" s="3"/>
      <c r="BE67" s="3"/>
      <c r="BF67" s="3"/>
      <c r="BG67" s="3"/>
      <c r="BH67" s="3"/>
      <c r="BI67" s="3"/>
    </row>
    <row r="68" spans="1:61" ht="14.4" customHeight="1" x14ac:dyDescent="0.35">
      <c r="A68" s="13" t="s">
        <v>83</v>
      </c>
      <c r="B68" s="34"/>
      <c r="C68" s="34"/>
      <c r="D68" s="114"/>
      <c r="E68" s="75"/>
      <c r="F68" s="37"/>
      <c r="G68" s="36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>
        <v>1</v>
      </c>
      <c r="AJ68" s="38"/>
      <c r="AK68" s="38">
        <v>1</v>
      </c>
      <c r="AL68" s="39"/>
      <c r="AM68" s="12"/>
      <c r="AN68" s="35"/>
      <c r="AO68" s="75"/>
      <c r="AP68" s="37"/>
      <c r="AQ68" s="12"/>
      <c r="AR68" s="35"/>
      <c r="AS68" s="75"/>
      <c r="AT68" s="37"/>
      <c r="AU68" s="12"/>
      <c r="AV68" s="35"/>
      <c r="AW68" s="75">
        <v>1</v>
      </c>
      <c r="AX68" s="125">
        <v>1</v>
      </c>
      <c r="AY68" s="75"/>
      <c r="AZ68" s="37"/>
      <c r="BA68" s="84"/>
      <c r="BB68" s="40"/>
      <c r="BC68" s="5"/>
      <c r="BD68" s="2"/>
      <c r="BE68" s="2"/>
      <c r="BF68" s="2"/>
      <c r="BG68" s="2"/>
      <c r="BH68" s="2"/>
      <c r="BI68" s="2"/>
    </row>
    <row r="69" spans="1:61" ht="14.4" customHeight="1" x14ac:dyDescent="0.35">
      <c r="A69" s="13" t="s">
        <v>84</v>
      </c>
      <c r="B69" s="34">
        <v>1</v>
      </c>
      <c r="C69" s="34">
        <v>1</v>
      </c>
      <c r="D69" s="114"/>
      <c r="E69" s="75">
        <v>1</v>
      </c>
      <c r="F69" s="37">
        <v>1</v>
      </c>
      <c r="G69" s="36">
        <v>1</v>
      </c>
      <c r="H69" s="38"/>
      <c r="I69" s="38">
        <v>1</v>
      </c>
      <c r="J69" s="38"/>
      <c r="K69" s="38"/>
      <c r="L69" s="38"/>
      <c r="M69" s="38"/>
      <c r="N69" s="38"/>
      <c r="O69" s="38"/>
      <c r="P69" s="38"/>
      <c r="Q69" s="38"/>
      <c r="R69" s="38"/>
      <c r="S69" s="38">
        <v>1</v>
      </c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9"/>
      <c r="AM69" s="12"/>
      <c r="AN69" s="35"/>
      <c r="AO69" s="75"/>
      <c r="AP69" s="37"/>
      <c r="AQ69" s="12">
        <v>1</v>
      </c>
      <c r="AR69" s="35">
        <v>1</v>
      </c>
      <c r="AS69" s="75">
        <v>1</v>
      </c>
      <c r="AT69" s="37">
        <v>1</v>
      </c>
      <c r="AU69" s="12">
        <v>1</v>
      </c>
      <c r="AV69" s="35">
        <v>1</v>
      </c>
      <c r="AW69" s="75">
        <v>0</v>
      </c>
      <c r="AX69" s="125">
        <v>0</v>
      </c>
      <c r="AY69" s="75"/>
      <c r="AZ69" s="37"/>
      <c r="BA69" s="88"/>
      <c r="BB69" s="40"/>
      <c r="BC69" s="5"/>
      <c r="BD69" s="2"/>
      <c r="BE69" s="2"/>
      <c r="BF69" s="2"/>
      <c r="BG69" s="2"/>
      <c r="BH69" s="2"/>
      <c r="BI69" s="2"/>
    </row>
    <row r="70" spans="1:61" ht="14.4" customHeight="1" x14ac:dyDescent="0.35">
      <c r="A70" s="13" t="s">
        <v>85</v>
      </c>
      <c r="B70" s="34"/>
      <c r="C70" s="34"/>
      <c r="D70" s="114"/>
      <c r="E70" s="75"/>
      <c r="F70" s="37"/>
      <c r="G70" s="36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>
        <v>1</v>
      </c>
      <c r="AJ70" s="38"/>
      <c r="AK70" s="38">
        <v>1</v>
      </c>
      <c r="AL70" s="39"/>
      <c r="AM70" s="12"/>
      <c r="AN70" s="35"/>
      <c r="AO70" s="75"/>
      <c r="AP70" s="37"/>
      <c r="AQ70" s="12"/>
      <c r="AR70" s="35"/>
      <c r="AS70" s="75"/>
      <c r="AT70" s="37"/>
      <c r="AU70" s="12"/>
      <c r="AV70" s="35"/>
      <c r="AW70" s="75">
        <v>1</v>
      </c>
      <c r="AX70" s="125">
        <v>1</v>
      </c>
      <c r="AY70" s="75"/>
      <c r="AZ70" s="37"/>
      <c r="BA70" s="84"/>
      <c r="BB70" s="40"/>
      <c r="BC70" s="5"/>
      <c r="BD70" s="2"/>
      <c r="BE70" s="2"/>
      <c r="BF70" s="2"/>
      <c r="BG70" s="2"/>
      <c r="BH70" s="2"/>
      <c r="BI70" s="2"/>
    </row>
    <row r="71" spans="1:61" ht="14.4" customHeight="1" x14ac:dyDescent="0.35">
      <c r="A71" s="13" t="s">
        <v>86</v>
      </c>
      <c r="B71" s="34">
        <v>1</v>
      </c>
      <c r="C71" s="34">
        <v>1</v>
      </c>
      <c r="D71" s="114"/>
      <c r="E71" s="75">
        <v>1</v>
      </c>
      <c r="F71" s="37">
        <v>1</v>
      </c>
      <c r="G71" s="36">
        <v>1</v>
      </c>
      <c r="H71" s="38"/>
      <c r="I71" s="38">
        <v>1</v>
      </c>
      <c r="J71" s="38"/>
      <c r="K71" s="38"/>
      <c r="L71" s="38"/>
      <c r="M71" s="38"/>
      <c r="N71" s="38"/>
      <c r="O71" s="38"/>
      <c r="P71" s="38"/>
      <c r="Q71" s="38"/>
      <c r="R71" s="38"/>
      <c r="S71" s="38">
        <v>1</v>
      </c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9"/>
      <c r="AM71" s="12"/>
      <c r="AN71" s="35"/>
      <c r="AO71" s="75"/>
      <c r="AP71" s="37"/>
      <c r="AQ71" s="12">
        <v>1</v>
      </c>
      <c r="AR71" s="35">
        <v>1</v>
      </c>
      <c r="AS71" s="75">
        <v>1</v>
      </c>
      <c r="AT71" s="37">
        <v>1</v>
      </c>
      <c r="AU71" s="12">
        <v>1</v>
      </c>
      <c r="AV71" s="35">
        <v>1</v>
      </c>
      <c r="AW71" s="75">
        <v>0</v>
      </c>
      <c r="AX71" s="125">
        <v>0</v>
      </c>
      <c r="AY71" s="75"/>
      <c r="AZ71" s="37"/>
      <c r="BA71" s="84"/>
      <c r="BB71" s="40"/>
      <c r="BC71" s="5"/>
      <c r="BD71" s="2"/>
      <c r="BE71" s="2"/>
      <c r="BF71" s="2"/>
      <c r="BG71" s="2"/>
      <c r="BH71" s="2"/>
      <c r="BI71" s="2"/>
    </row>
    <row r="72" spans="1:61" ht="14.4" customHeight="1" x14ac:dyDescent="0.35">
      <c r="A72" s="13" t="s">
        <v>87</v>
      </c>
      <c r="B72" s="34"/>
      <c r="C72" s="34"/>
      <c r="D72" s="114"/>
      <c r="E72" s="75"/>
      <c r="F72" s="37"/>
      <c r="G72" s="36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>
        <v>2</v>
      </c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9"/>
      <c r="AM72" s="12"/>
      <c r="AN72" s="35"/>
      <c r="AO72" s="75"/>
      <c r="AP72" s="37"/>
      <c r="AQ72" s="12"/>
      <c r="AR72" s="35"/>
      <c r="AS72" s="75"/>
      <c r="AT72" s="37"/>
      <c r="AU72" s="12">
        <v>2</v>
      </c>
      <c r="AV72" s="35">
        <v>2</v>
      </c>
      <c r="AW72" s="75"/>
      <c r="AX72" s="125"/>
      <c r="AY72" s="75"/>
      <c r="AZ72" s="37"/>
      <c r="BA72" s="84"/>
      <c r="BB72" s="40"/>
      <c r="BC72" s="5"/>
      <c r="BD72" s="2"/>
      <c r="BE72" s="2"/>
      <c r="BF72" s="2"/>
      <c r="BG72" s="2"/>
      <c r="BH72" s="2"/>
      <c r="BI72" s="2"/>
    </row>
    <row r="73" spans="1:61" ht="14.4" customHeight="1" x14ac:dyDescent="0.35">
      <c r="A73" s="13" t="s">
        <v>88</v>
      </c>
      <c r="B73" s="34"/>
      <c r="C73" s="34"/>
      <c r="D73" s="114"/>
      <c r="E73" s="75"/>
      <c r="F73" s="37"/>
      <c r="G73" s="36">
        <v>1</v>
      </c>
      <c r="H73" s="38"/>
      <c r="I73" s="38">
        <v>1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9"/>
      <c r="AM73" s="12">
        <v>1</v>
      </c>
      <c r="AN73" s="35">
        <v>1</v>
      </c>
      <c r="AO73" s="75">
        <v>1</v>
      </c>
      <c r="AP73" s="37">
        <v>1</v>
      </c>
      <c r="AQ73" s="12">
        <v>1</v>
      </c>
      <c r="AR73" s="35">
        <v>1</v>
      </c>
      <c r="AS73" s="75">
        <v>1</v>
      </c>
      <c r="AT73" s="37">
        <v>1</v>
      </c>
      <c r="AU73" s="12"/>
      <c r="AV73" s="35"/>
      <c r="AW73" s="75">
        <v>0</v>
      </c>
      <c r="AX73" s="125">
        <v>0</v>
      </c>
      <c r="AY73" s="75"/>
      <c r="AZ73" s="37"/>
      <c r="BA73" s="84"/>
      <c r="BB73" s="40"/>
      <c r="BC73" s="5"/>
      <c r="BD73" s="2"/>
      <c r="BE73" s="2"/>
      <c r="BF73" s="2"/>
      <c r="BG73" s="2"/>
      <c r="BH73" s="2"/>
      <c r="BI73" s="2"/>
    </row>
    <row r="74" spans="1:61" ht="14.4" customHeight="1" x14ac:dyDescent="0.35">
      <c r="A74" s="13" t="s">
        <v>89</v>
      </c>
      <c r="B74" s="34"/>
      <c r="C74" s="34"/>
      <c r="D74" s="114"/>
      <c r="E74" s="75"/>
      <c r="F74" s="37"/>
      <c r="G74" s="36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>
        <v>2</v>
      </c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9"/>
      <c r="AM74" s="12"/>
      <c r="AN74" s="35"/>
      <c r="AO74" s="75"/>
      <c r="AP74" s="37"/>
      <c r="AQ74" s="12"/>
      <c r="AR74" s="35"/>
      <c r="AS74" s="75"/>
      <c r="AT74" s="37"/>
      <c r="AU74" s="12">
        <v>2</v>
      </c>
      <c r="AV74" s="35">
        <v>2</v>
      </c>
      <c r="AW74" s="75">
        <v>2</v>
      </c>
      <c r="AX74" s="125">
        <v>2</v>
      </c>
      <c r="AY74" s="75"/>
      <c r="AZ74" s="37"/>
      <c r="BA74" s="84"/>
      <c r="BB74" s="40"/>
      <c r="BC74" s="5"/>
      <c r="BD74" s="2"/>
      <c r="BE74" s="2"/>
      <c r="BF74" s="2"/>
      <c r="BG74" s="2"/>
      <c r="BH74" s="2"/>
      <c r="BI74" s="2"/>
    </row>
    <row r="75" spans="1:61" ht="14.4" customHeight="1" x14ac:dyDescent="0.35">
      <c r="A75" s="13" t="s">
        <v>90</v>
      </c>
      <c r="B75" s="34"/>
      <c r="C75" s="34"/>
      <c r="D75" s="114"/>
      <c r="E75" s="75"/>
      <c r="F75" s="37"/>
      <c r="G75" s="36">
        <v>1</v>
      </c>
      <c r="H75" s="38"/>
      <c r="I75" s="38">
        <v>1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9"/>
      <c r="AM75" s="12">
        <v>1</v>
      </c>
      <c r="AN75" s="35">
        <v>1</v>
      </c>
      <c r="AO75" s="75">
        <v>1</v>
      </c>
      <c r="AP75" s="37">
        <v>1</v>
      </c>
      <c r="AQ75" s="12">
        <v>1</v>
      </c>
      <c r="AR75" s="35">
        <v>1</v>
      </c>
      <c r="AS75" s="75">
        <v>1</v>
      </c>
      <c r="AT75" s="37">
        <v>1</v>
      </c>
      <c r="AU75" s="12"/>
      <c r="AV75" s="35"/>
      <c r="AW75" s="75">
        <v>1</v>
      </c>
      <c r="AX75" s="125">
        <v>1</v>
      </c>
      <c r="AY75" s="75"/>
      <c r="AZ75" s="37"/>
      <c r="BA75" s="84"/>
      <c r="BB75" s="40"/>
      <c r="BC75" s="5"/>
      <c r="BD75" s="2"/>
      <c r="BE75" s="2"/>
      <c r="BF75" s="2"/>
      <c r="BG75" s="2"/>
      <c r="BH75" s="2"/>
      <c r="BI75" s="2"/>
    </row>
    <row r="76" spans="1:61" ht="14.4" customHeight="1" x14ac:dyDescent="0.35">
      <c r="A76" s="13" t="s">
        <v>79</v>
      </c>
      <c r="B76" s="34"/>
      <c r="C76" s="34"/>
      <c r="D76" s="114"/>
      <c r="E76" s="75"/>
      <c r="F76" s="37"/>
      <c r="G76" s="36"/>
      <c r="H76" s="38"/>
      <c r="I76" s="38"/>
      <c r="J76" s="38"/>
      <c r="K76" s="38">
        <v>12</v>
      </c>
      <c r="L76" s="38"/>
      <c r="M76" s="38">
        <v>12</v>
      </c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9"/>
      <c r="AM76" s="12"/>
      <c r="AN76" s="35"/>
      <c r="AO76" s="75">
        <v>2</v>
      </c>
      <c r="AP76" s="37">
        <v>2</v>
      </c>
      <c r="AQ76" s="12"/>
      <c r="AR76" s="35"/>
      <c r="AS76" s="75"/>
      <c r="AT76" s="37"/>
      <c r="AU76" s="12"/>
      <c r="AV76" s="35"/>
      <c r="AW76" s="75">
        <v>2</v>
      </c>
      <c r="AX76" s="125">
        <v>2</v>
      </c>
      <c r="AY76" s="75"/>
      <c r="AZ76" s="37"/>
      <c r="BA76" s="84"/>
      <c r="BB76" s="40"/>
      <c r="BC76" s="5"/>
      <c r="BD76" s="2"/>
      <c r="BE76" s="2"/>
      <c r="BF76" s="2"/>
      <c r="BG76" s="2"/>
      <c r="BH76" s="2"/>
      <c r="BI76" s="2"/>
    </row>
    <row r="77" spans="1:61" ht="14.4" customHeight="1" x14ac:dyDescent="0.35">
      <c r="A77" s="13" t="s">
        <v>80</v>
      </c>
      <c r="B77" s="34"/>
      <c r="C77" s="34"/>
      <c r="D77" s="114"/>
      <c r="E77" s="75"/>
      <c r="F77" s="37"/>
      <c r="G77" s="36"/>
      <c r="H77" s="38"/>
      <c r="I77" s="38"/>
      <c r="J77" s="38"/>
      <c r="K77" s="38"/>
      <c r="L77" s="38"/>
      <c r="M77" s="38"/>
      <c r="N77" s="38"/>
      <c r="O77" s="38">
        <v>1</v>
      </c>
      <c r="P77" s="38"/>
      <c r="Q77" s="38">
        <v>1</v>
      </c>
      <c r="R77" s="38"/>
      <c r="S77" s="38">
        <v>6</v>
      </c>
      <c r="T77" s="38"/>
      <c r="U77" s="38">
        <v>1</v>
      </c>
      <c r="V77" s="38"/>
      <c r="W77" s="38"/>
      <c r="X77" s="38"/>
      <c r="Y77" s="38"/>
      <c r="Z77" s="38"/>
      <c r="AA77" s="38">
        <v>7</v>
      </c>
      <c r="AB77" s="38"/>
      <c r="AC77" s="38"/>
      <c r="AD77" s="38"/>
      <c r="AE77" s="38">
        <v>1</v>
      </c>
      <c r="AF77" s="38"/>
      <c r="AG77" s="38"/>
      <c r="AH77" s="38"/>
      <c r="AI77" s="38"/>
      <c r="AJ77" s="38"/>
      <c r="AK77" s="38"/>
      <c r="AL77" s="39"/>
      <c r="AM77" s="12"/>
      <c r="AN77" s="35"/>
      <c r="AO77" s="75"/>
      <c r="AP77" s="37"/>
      <c r="AQ77" s="12">
        <v>1</v>
      </c>
      <c r="AR77" s="35">
        <v>1</v>
      </c>
      <c r="AS77" s="75">
        <v>1</v>
      </c>
      <c r="AT77" s="37">
        <v>1</v>
      </c>
      <c r="AU77" s="12">
        <v>7</v>
      </c>
      <c r="AV77" s="35">
        <f>1+6</f>
        <v>7</v>
      </c>
      <c r="AW77" s="75"/>
      <c r="AX77" s="125"/>
      <c r="AY77" s="75"/>
      <c r="AZ77" s="37"/>
      <c r="BA77" s="87"/>
      <c r="BB77" s="40"/>
      <c r="BC77" s="5"/>
      <c r="BD77" s="2"/>
      <c r="BE77" s="2"/>
      <c r="BF77" s="2"/>
      <c r="BG77" s="2"/>
      <c r="BH77" s="2"/>
      <c r="BI77" s="2"/>
    </row>
    <row r="78" spans="1:61" ht="14.4" customHeight="1" x14ac:dyDescent="0.35">
      <c r="A78" s="13" t="s">
        <v>81</v>
      </c>
      <c r="B78" s="34"/>
      <c r="C78" s="34"/>
      <c r="D78" s="114"/>
      <c r="E78" s="75"/>
      <c r="F78" s="37"/>
      <c r="G78" s="36"/>
      <c r="H78" s="38"/>
      <c r="I78" s="38"/>
      <c r="J78" s="38"/>
      <c r="K78" s="38">
        <v>12</v>
      </c>
      <c r="L78" s="38"/>
      <c r="M78" s="38">
        <v>12</v>
      </c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9"/>
      <c r="AM78" s="12"/>
      <c r="AN78" s="35"/>
      <c r="AO78" s="75">
        <v>2</v>
      </c>
      <c r="AP78" s="37">
        <v>2</v>
      </c>
      <c r="AQ78" s="12"/>
      <c r="AR78" s="35"/>
      <c r="AS78" s="75"/>
      <c r="AT78" s="37"/>
      <c r="AU78" s="12"/>
      <c r="AV78" s="35"/>
      <c r="AW78" s="75">
        <v>2</v>
      </c>
      <c r="AX78" s="125">
        <v>2</v>
      </c>
      <c r="AY78" s="75"/>
      <c r="AZ78" s="37"/>
      <c r="BA78" s="87"/>
      <c r="BB78" s="40"/>
      <c r="BC78" s="5"/>
      <c r="BD78" s="2"/>
      <c r="BE78" s="2"/>
      <c r="BF78" s="2"/>
      <c r="BG78" s="2"/>
      <c r="BH78" s="2"/>
      <c r="BI78" s="2"/>
    </row>
    <row r="79" spans="1:61" ht="14.4" customHeight="1" x14ac:dyDescent="0.35">
      <c r="A79" s="13" t="s">
        <v>82</v>
      </c>
      <c r="B79" s="34"/>
      <c r="C79" s="34"/>
      <c r="D79" s="114"/>
      <c r="E79" s="75"/>
      <c r="F79" s="37"/>
      <c r="G79" s="36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>
        <v>10</v>
      </c>
      <c r="T79" s="38"/>
      <c r="U79" s="38">
        <v>1</v>
      </c>
      <c r="V79" s="38"/>
      <c r="W79" s="38"/>
      <c r="X79" s="38"/>
      <c r="Y79" s="38"/>
      <c r="Z79" s="38"/>
      <c r="AA79" s="38"/>
      <c r="AB79" s="38"/>
      <c r="AC79" s="38"/>
      <c r="AD79" s="38"/>
      <c r="AE79" s="38">
        <v>1</v>
      </c>
      <c r="AF79" s="38"/>
      <c r="AG79" s="38"/>
      <c r="AH79" s="38"/>
      <c r="AI79" s="38"/>
      <c r="AJ79" s="38"/>
      <c r="AK79" s="38"/>
      <c r="AL79" s="39"/>
      <c r="AM79" s="12"/>
      <c r="AN79" s="35"/>
      <c r="AO79" s="75"/>
      <c r="AP79" s="37"/>
      <c r="AQ79" s="12">
        <v>1</v>
      </c>
      <c r="AR79" s="35">
        <v>1</v>
      </c>
      <c r="AS79" s="75">
        <v>1</v>
      </c>
      <c r="AT79" s="37">
        <v>1</v>
      </c>
      <c r="AU79" s="12">
        <v>11</v>
      </c>
      <c r="AV79" s="35">
        <v>11</v>
      </c>
      <c r="AW79" s="75"/>
      <c r="AX79" s="125"/>
      <c r="AY79" s="75"/>
      <c r="AZ79" s="37"/>
      <c r="BA79" s="84"/>
      <c r="BB79" s="40"/>
      <c r="BC79" s="5"/>
      <c r="BD79" s="2"/>
      <c r="BE79" s="2"/>
      <c r="BF79" s="2"/>
      <c r="BG79" s="2"/>
      <c r="BH79" s="2"/>
      <c r="BI79" s="2"/>
    </row>
    <row r="80" spans="1:61" ht="15" customHeight="1" x14ac:dyDescent="0.35">
      <c r="A80" s="15"/>
      <c r="B80" s="46"/>
      <c r="C80" s="46"/>
      <c r="D80" s="114"/>
      <c r="E80" s="77"/>
      <c r="F80" s="37"/>
      <c r="G80" s="47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9"/>
      <c r="AM80" s="73"/>
      <c r="AN80" s="35"/>
      <c r="AO80" s="77"/>
      <c r="AP80" s="37"/>
      <c r="AQ80" s="73"/>
      <c r="AR80" s="35"/>
      <c r="AS80" s="77"/>
      <c r="AT80" s="37"/>
      <c r="AU80" s="73"/>
      <c r="AV80" s="35"/>
      <c r="AW80" s="77"/>
      <c r="AX80" s="125"/>
      <c r="AY80" s="77"/>
      <c r="AZ80" s="37"/>
      <c r="BA80" s="86"/>
      <c r="BB80" s="33"/>
      <c r="BC80" s="5"/>
      <c r="BD80" s="3"/>
      <c r="BE80" s="3"/>
      <c r="BF80" s="3"/>
      <c r="BG80" s="3"/>
      <c r="BH80" s="3"/>
      <c r="BI80" s="3"/>
    </row>
    <row r="81" spans="1:61" ht="14.4" customHeight="1" x14ac:dyDescent="0.35">
      <c r="A81" s="13" t="s">
        <v>94</v>
      </c>
      <c r="B81" s="34"/>
      <c r="C81" s="34"/>
      <c r="D81" s="114"/>
      <c r="E81" s="75"/>
      <c r="F81" s="37"/>
      <c r="G81" s="36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>
        <v>1</v>
      </c>
      <c r="AH81" s="38"/>
      <c r="AI81" s="38">
        <v>1</v>
      </c>
      <c r="AJ81" s="38"/>
      <c r="AK81" s="38"/>
      <c r="AL81" s="39"/>
      <c r="AM81" s="12"/>
      <c r="AN81" s="35"/>
      <c r="AO81" s="75"/>
      <c r="AP81" s="37"/>
      <c r="AQ81" s="12"/>
      <c r="AR81" s="35"/>
      <c r="AS81" s="75"/>
      <c r="AT81" s="37"/>
      <c r="AU81" s="12"/>
      <c r="AV81" s="35"/>
      <c r="AW81" s="75"/>
      <c r="AX81" s="125"/>
      <c r="AY81" s="75"/>
      <c r="AZ81" s="37"/>
      <c r="BA81" s="84"/>
      <c r="BB81" s="40"/>
      <c r="BC81" s="5"/>
      <c r="BD81" s="2"/>
      <c r="BE81" s="2"/>
      <c r="BF81" s="2"/>
      <c r="BG81" s="2"/>
      <c r="BH81" s="2"/>
      <c r="BI81" s="2"/>
    </row>
    <row r="82" spans="1:61" ht="14.4" customHeight="1" x14ac:dyDescent="0.35">
      <c r="A82" s="13" t="s">
        <v>95</v>
      </c>
      <c r="B82" s="34"/>
      <c r="C82" s="34"/>
      <c r="D82" s="114"/>
      <c r="E82" s="75"/>
      <c r="F82" s="37"/>
      <c r="G82" s="36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>
        <v>1</v>
      </c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9"/>
      <c r="AM82" s="12"/>
      <c r="AN82" s="35"/>
      <c r="AO82" s="75"/>
      <c r="AP82" s="37"/>
      <c r="AQ82" s="12"/>
      <c r="AR82" s="35"/>
      <c r="AS82" s="75"/>
      <c r="AT82" s="37"/>
      <c r="AU82" s="12">
        <v>1</v>
      </c>
      <c r="AV82" s="35">
        <v>1</v>
      </c>
      <c r="AW82" s="75"/>
      <c r="AX82" s="125"/>
      <c r="AY82" s="75"/>
      <c r="AZ82" s="37"/>
      <c r="BA82" s="84"/>
      <c r="BB82" s="40"/>
      <c r="BC82" s="5"/>
      <c r="BD82" s="2"/>
      <c r="BE82" s="2"/>
      <c r="BF82" s="2"/>
      <c r="BG82" s="2"/>
      <c r="BH82" s="2"/>
      <c r="BI82" s="2"/>
    </row>
    <row r="83" spans="1:61" ht="14.4" customHeight="1" x14ac:dyDescent="0.35">
      <c r="A83" s="13" t="s">
        <v>96</v>
      </c>
      <c r="B83" s="34"/>
      <c r="C83" s="34"/>
      <c r="D83" s="114"/>
      <c r="E83" s="75"/>
      <c r="F83" s="37"/>
      <c r="G83" s="36"/>
      <c r="H83" s="38"/>
      <c r="I83" s="38"/>
      <c r="J83" s="38"/>
      <c r="K83" s="38"/>
      <c r="L83" s="38"/>
      <c r="M83" s="38"/>
      <c r="N83" s="38"/>
      <c r="O83" s="38">
        <v>1</v>
      </c>
      <c r="P83" s="38"/>
      <c r="Q83" s="38">
        <v>1</v>
      </c>
      <c r="R83" s="38"/>
      <c r="S83" s="38"/>
      <c r="T83" s="38"/>
      <c r="U83" s="38">
        <v>1</v>
      </c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9"/>
      <c r="AM83" s="12">
        <v>1</v>
      </c>
      <c r="AN83" s="35">
        <v>1</v>
      </c>
      <c r="AO83" s="75"/>
      <c r="AP83" s="37"/>
      <c r="AQ83" s="12">
        <v>1</v>
      </c>
      <c r="AR83" s="35">
        <v>1</v>
      </c>
      <c r="AS83" s="75">
        <v>1</v>
      </c>
      <c r="AT83" s="37">
        <v>1</v>
      </c>
      <c r="AU83" s="12">
        <v>1</v>
      </c>
      <c r="AV83" s="35">
        <v>1</v>
      </c>
      <c r="AW83" s="75">
        <v>1</v>
      </c>
      <c r="AX83" s="125">
        <v>1</v>
      </c>
      <c r="AY83" s="75"/>
      <c r="AZ83" s="37"/>
      <c r="BA83" s="84"/>
      <c r="BB83" s="40"/>
      <c r="BC83" s="5"/>
      <c r="BD83" s="2"/>
      <c r="BE83" s="2"/>
      <c r="BF83" s="2"/>
      <c r="BG83" s="2"/>
      <c r="BH83" s="2"/>
      <c r="BI83" s="2"/>
    </row>
    <row r="84" spans="1:61" ht="14.4" customHeight="1" x14ac:dyDescent="0.35">
      <c r="A84" s="13" t="s">
        <v>97</v>
      </c>
      <c r="B84" s="34"/>
      <c r="C84" s="34"/>
      <c r="D84" s="114"/>
      <c r="E84" s="75"/>
      <c r="F84" s="37"/>
      <c r="G84" s="36">
        <v>2</v>
      </c>
      <c r="H84" s="38"/>
      <c r="I84" s="38">
        <v>2</v>
      </c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9"/>
      <c r="AM84" s="12">
        <v>1</v>
      </c>
      <c r="AN84" s="35">
        <v>1</v>
      </c>
      <c r="AO84" s="75"/>
      <c r="AP84" s="37"/>
      <c r="AQ84" s="12">
        <v>1</v>
      </c>
      <c r="AR84" s="35">
        <v>1</v>
      </c>
      <c r="AS84" s="75">
        <v>1</v>
      </c>
      <c r="AT84" s="37">
        <v>1</v>
      </c>
      <c r="AU84" s="12"/>
      <c r="AV84" s="35"/>
      <c r="AW84" s="75">
        <v>1</v>
      </c>
      <c r="AX84" s="125">
        <v>1</v>
      </c>
      <c r="AY84" s="75"/>
      <c r="AZ84" s="37"/>
      <c r="BA84" s="84"/>
      <c r="BB84" s="40"/>
      <c r="BC84" s="5"/>
      <c r="BD84" s="2"/>
      <c r="BE84" s="2"/>
      <c r="BF84" s="2"/>
      <c r="BG84" s="2"/>
      <c r="BH84" s="2"/>
      <c r="BI84" s="2"/>
    </row>
    <row r="85" spans="1:61" ht="14.4" customHeight="1" x14ac:dyDescent="0.35">
      <c r="A85" s="13" t="s">
        <v>98</v>
      </c>
      <c r="B85" s="34"/>
      <c r="C85" s="34"/>
      <c r="D85" s="114"/>
      <c r="E85" s="75"/>
      <c r="F85" s="37"/>
      <c r="G85" s="36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>
        <v>1</v>
      </c>
      <c r="AH85" s="38"/>
      <c r="AI85" s="38">
        <v>1</v>
      </c>
      <c r="AJ85" s="38"/>
      <c r="AK85" s="38"/>
      <c r="AL85" s="39"/>
      <c r="AM85" s="12"/>
      <c r="AN85" s="35"/>
      <c r="AO85" s="75"/>
      <c r="AP85" s="37"/>
      <c r="AQ85" s="12"/>
      <c r="AR85" s="35"/>
      <c r="AS85" s="75"/>
      <c r="AT85" s="37"/>
      <c r="AU85" s="12"/>
      <c r="AV85" s="35"/>
      <c r="AW85" s="75"/>
      <c r="AX85" s="125"/>
      <c r="AY85" s="75"/>
      <c r="AZ85" s="37"/>
      <c r="BA85" s="84"/>
      <c r="BB85" s="40"/>
      <c r="BC85" s="5"/>
      <c r="BD85" s="2"/>
      <c r="BE85" s="2"/>
      <c r="BF85" s="2"/>
      <c r="BG85" s="2"/>
      <c r="BH85" s="2"/>
      <c r="BI85" s="2"/>
    </row>
    <row r="86" spans="1:61" ht="15" customHeight="1" x14ac:dyDescent="0.35">
      <c r="A86" s="15"/>
      <c r="B86" s="46"/>
      <c r="C86" s="46"/>
      <c r="D86" s="114"/>
      <c r="E86" s="77"/>
      <c r="F86" s="37"/>
      <c r="G86" s="47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9"/>
      <c r="AM86" s="73"/>
      <c r="AN86" s="35"/>
      <c r="AO86" s="77"/>
      <c r="AP86" s="37"/>
      <c r="AQ86" s="73"/>
      <c r="AR86" s="35"/>
      <c r="AS86" s="77"/>
      <c r="AT86" s="37"/>
      <c r="AU86" s="73"/>
      <c r="AV86" s="35"/>
      <c r="AW86" s="77"/>
      <c r="AX86" s="125"/>
      <c r="AY86" s="77"/>
      <c r="AZ86" s="37"/>
      <c r="BA86" s="86"/>
      <c r="BB86" s="33"/>
      <c r="BC86" s="5"/>
      <c r="BD86" s="3"/>
      <c r="BE86" s="3"/>
      <c r="BF86" s="3"/>
      <c r="BG86" s="3"/>
      <c r="BH86" s="3"/>
      <c r="BI86" s="3"/>
    </row>
    <row r="87" spans="1:61" ht="14.4" customHeight="1" x14ac:dyDescent="0.35">
      <c r="A87" s="13" t="s">
        <v>95</v>
      </c>
      <c r="B87" s="34"/>
      <c r="C87" s="34"/>
      <c r="D87" s="114"/>
      <c r="E87" s="75"/>
      <c r="F87" s="37"/>
      <c r="G87" s="36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>
        <v>1</v>
      </c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9"/>
      <c r="AM87" s="12"/>
      <c r="AN87" s="35"/>
      <c r="AO87" s="75"/>
      <c r="AP87" s="37"/>
      <c r="AQ87" s="12"/>
      <c r="AR87" s="35"/>
      <c r="AS87" s="75"/>
      <c r="AT87" s="37"/>
      <c r="AU87" s="12">
        <v>1</v>
      </c>
      <c r="AV87" s="35">
        <v>1</v>
      </c>
      <c r="AW87" s="75"/>
      <c r="AX87" s="125"/>
      <c r="AY87" s="75"/>
      <c r="AZ87" s="37"/>
      <c r="BA87" s="84"/>
      <c r="BB87" s="40"/>
      <c r="BC87" s="5"/>
      <c r="BD87" s="2"/>
      <c r="BE87" s="2"/>
      <c r="BF87" s="2"/>
      <c r="BG87" s="2"/>
      <c r="BH87" s="2"/>
      <c r="BI87" s="2"/>
    </row>
    <row r="88" spans="1:61" ht="14.4" customHeight="1" x14ac:dyDescent="0.35">
      <c r="A88" s="13" t="s">
        <v>96</v>
      </c>
      <c r="B88" s="34"/>
      <c r="C88" s="34"/>
      <c r="D88" s="114"/>
      <c r="E88" s="75"/>
      <c r="F88" s="37"/>
      <c r="G88" s="36"/>
      <c r="H88" s="38"/>
      <c r="I88" s="38"/>
      <c r="J88" s="38"/>
      <c r="K88" s="38"/>
      <c r="L88" s="38"/>
      <c r="M88" s="38"/>
      <c r="N88" s="38"/>
      <c r="O88" s="38">
        <v>1</v>
      </c>
      <c r="P88" s="38"/>
      <c r="Q88" s="38">
        <v>1</v>
      </c>
      <c r="R88" s="38"/>
      <c r="S88" s="38"/>
      <c r="T88" s="38"/>
      <c r="U88" s="38">
        <v>1</v>
      </c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9"/>
      <c r="AM88" s="12">
        <v>1</v>
      </c>
      <c r="AN88" s="35">
        <v>1</v>
      </c>
      <c r="AO88" s="75"/>
      <c r="AP88" s="37"/>
      <c r="AQ88" s="12">
        <v>1</v>
      </c>
      <c r="AR88" s="35">
        <v>1</v>
      </c>
      <c r="AS88" s="75">
        <v>1</v>
      </c>
      <c r="AT88" s="37">
        <v>1</v>
      </c>
      <c r="AU88" s="12">
        <v>1</v>
      </c>
      <c r="AV88" s="35">
        <v>1</v>
      </c>
      <c r="AW88" s="75">
        <v>1</v>
      </c>
      <c r="AX88" s="125">
        <v>1</v>
      </c>
      <c r="AY88" s="75"/>
      <c r="AZ88" s="37"/>
      <c r="BA88" s="84"/>
      <c r="BB88" s="40"/>
      <c r="BC88" s="5"/>
      <c r="BD88" s="2"/>
      <c r="BE88" s="2"/>
      <c r="BF88" s="2"/>
      <c r="BG88" s="2"/>
      <c r="BH88" s="2"/>
      <c r="BI88" s="2"/>
    </row>
    <row r="89" spans="1:61" ht="14.4" customHeight="1" x14ac:dyDescent="0.35">
      <c r="A89" s="13" t="s">
        <v>97</v>
      </c>
      <c r="B89" s="34"/>
      <c r="C89" s="34"/>
      <c r="D89" s="114"/>
      <c r="E89" s="75"/>
      <c r="F89" s="37"/>
      <c r="G89" s="36">
        <v>2</v>
      </c>
      <c r="H89" s="38"/>
      <c r="I89" s="38">
        <v>2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9"/>
      <c r="AM89" s="12">
        <v>1</v>
      </c>
      <c r="AN89" s="35">
        <v>1</v>
      </c>
      <c r="AO89" s="75"/>
      <c r="AP89" s="37"/>
      <c r="AQ89" s="12">
        <v>1</v>
      </c>
      <c r="AR89" s="35">
        <v>1</v>
      </c>
      <c r="AS89" s="75">
        <v>1</v>
      </c>
      <c r="AT89" s="37">
        <v>1</v>
      </c>
      <c r="AU89" s="12"/>
      <c r="AV89" s="35"/>
      <c r="AW89" s="75">
        <v>1</v>
      </c>
      <c r="AX89" s="125">
        <v>1</v>
      </c>
      <c r="AY89" s="75"/>
      <c r="AZ89" s="37"/>
      <c r="BA89" s="84"/>
      <c r="BB89" s="40"/>
      <c r="BC89" s="5"/>
      <c r="BD89" s="2"/>
      <c r="BE89" s="2"/>
      <c r="BF89" s="2"/>
      <c r="BG89" s="2"/>
      <c r="BH89" s="2"/>
      <c r="BI89" s="2"/>
    </row>
    <row r="90" spans="1:61" ht="14.4" customHeight="1" x14ac:dyDescent="0.35">
      <c r="A90" s="13" t="s">
        <v>98</v>
      </c>
      <c r="B90" s="34"/>
      <c r="C90" s="34"/>
      <c r="D90" s="114"/>
      <c r="E90" s="75"/>
      <c r="F90" s="37"/>
      <c r="G90" s="36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>
        <v>1</v>
      </c>
      <c r="AH90" s="38"/>
      <c r="AI90" s="38">
        <v>1</v>
      </c>
      <c r="AJ90" s="38"/>
      <c r="AK90" s="38"/>
      <c r="AL90" s="39"/>
      <c r="AM90" s="12"/>
      <c r="AN90" s="35"/>
      <c r="AO90" s="75"/>
      <c r="AP90" s="37"/>
      <c r="AQ90" s="12"/>
      <c r="AR90" s="35"/>
      <c r="AS90" s="75"/>
      <c r="AT90" s="37"/>
      <c r="AU90" s="12"/>
      <c r="AV90" s="35"/>
      <c r="AW90" s="75"/>
      <c r="AX90" s="125"/>
      <c r="AY90" s="75"/>
      <c r="AZ90" s="37"/>
      <c r="BA90" s="84"/>
      <c r="BB90" s="40"/>
      <c r="BC90" s="5"/>
      <c r="BD90" s="2"/>
      <c r="BE90" s="2"/>
      <c r="BF90" s="2"/>
      <c r="BG90" s="2"/>
      <c r="BH90" s="2"/>
      <c r="BI90" s="2"/>
    </row>
    <row r="91" spans="1:61" ht="14.4" customHeight="1" x14ac:dyDescent="0.35">
      <c r="A91" s="13" t="s">
        <v>96</v>
      </c>
      <c r="B91" s="34"/>
      <c r="C91" s="34"/>
      <c r="D91" s="114"/>
      <c r="E91" s="75"/>
      <c r="F91" s="37"/>
      <c r="G91" s="36"/>
      <c r="H91" s="38"/>
      <c r="I91" s="38"/>
      <c r="J91" s="38"/>
      <c r="K91" s="38"/>
      <c r="L91" s="38"/>
      <c r="M91" s="38"/>
      <c r="N91" s="38"/>
      <c r="O91" s="38">
        <v>1</v>
      </c>
      <c r="P91" s="38"/>
      <c r="Q91" s="38">
        <v>1</v>
      </c>
      <c r="R91" s="38"/>
      <c r="S91" s="38"/>
      <c r="T91" s="38"/>
      <c r="U91" s="38">
        <v>1</v>
      </c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9"/>
      <c r="AM91" s="12">
        <v>1</v>
      </c>
      <c r="AN91" s="35">
        <v>1</v>
      </c>
      <c r="AO91" s="75"/>
      <c r="AP91" s="37"/>
      <c r="AQ91" s="12">
        <v>1</v>
      </c>
      <c r="AR91" s="35">
        <v>1</v>
      </c>
      <c r="AS91" s="75">
        <v>1</v>
      </c>
      <c r="AT91" s="37">
        <v>1</v>
      </c>
      <c r="AU91" s="12">
        <v>1</v>
      </c>
      <c r="AV91" s="35">
        <v>1</v>
      </c>
      <c r="AW91" s="75">
        <v>1</v>
      </c>
      <c r="AX91" s="125">
        <v>1</v>
      </c>
      <c r="AY91" s="75"/>
      <c r="AZ91" s="37"/>
      <c r="BA91" s="84"/>
      <c r="BB91" s="40"/>
      <c r="BC91" s="5"/>
      <c r="BD91" s="2"/>
      <c r="BE91" s="2"/>
      <c r="BF91" s="2"/>
      <c r="BG91" s="2"/>
      <c r="BH91" s="2"/>
      <c r="BI91" s="2"/>
    </row>
    <row r="92" spans="1:61" ht="14.4" customHeight="1" x14ac:dyDescent="0.35">
      <c r="A92" s="13" t="s">
        <v>96</v>
      </c>
      <c r="B92" s="34"/>
      <c r="C92" s="34"/>
      <c r="D92" s="114"/>
      <c r="E92" s="75"/>
      <c r="F92" s="37"/>
      <c r="G92" s="36"/>
      <c r="H92" s="38"/>
      <c r="I92" s="38"/>
      <c r="J92" s="38"/>
      <c r="K92" s="38"/>
      <c r="L92" s="38"/>
      <c r="M92" s="38"/>
      <c r="N92" s="38"/>
      <c r="O92" s="38">
        <v>1</v>
      </c>
      <c r="P92" s="38"/>
      <c r="Q92" s="38">
        <v>1</v>
      </c>
      <c r="R92" s="38"/>
      <c r="S92" s="38"/>
      <c r="T92" s="38"/>
      <c r="U92" s="38">
        <v>1</v>
      </c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9"/>
      <c r="AM92" s="12">
        <v>1</v>
      </c>
      <c r="AN92" s="35">
        <v>1</v>
      </c>
      <c r="AO92" s="75"/>
      <c r="AP92" s="37"/>
      <c r="AQ92" s="12">
        <v>1</v>
      </c>
      <c r="AR92" s="35">
        <v>1</v>
      </c>
      <c r="AS92" s="75">
        <v>1</v>
      </c>
      <c r="AT92" s="37">
        <v>1</v>
      </c>
      <c r="AU92" s="12">
        <v>1</v>
      </c>
      <c r="AV92" s="35">
        <v>1</v>
      </c>
      <c r="AW92" s="75">
        <v>1</v>
      </c>
      <c r="AX92" s="125">
        <v>1</v>
      </c>
      <c r="AY92" s="75"/>
      <c r="AZ92" s="37"/>
      <c r="BA92" s="84"/>
      <c r="BB92" s="40"/>
      <c r="BC92" s="5"/>
      <c r="BD92" s="2"/>
      <c r="BE92" s="2"/>
      <c r="BF92" s="2"/>
      <c r="BG92" s="2"/>
      <c r="BH92" s="2"/>
      <c r="BI92" s="2"/>
    </row>
    <row r="93" spans="1:61" ht="15" customHeight="1" x14ac:dyDescent="0.35">
      <c r="A93" s="15"/>
      <c r="B93" s="46"/>
      <c r="C93" s="46"/>
      <c r="D93" s="114"/>
      <c r="E93" s="77"/>
      <c r="F93" s="37"/>
      <c r="G93" s="47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9"/>
      <c r="AM93" s="73"/>
      <c r="AN93" s="35"/>
      <c r="AO93" s="77"/>
      <c r="AP93" s="37"/>
      <c r="AQ93" s="73"/>
      <c r="AR93" s="35"/>
      <c r="AS93" s="77"/>
      <c r="AT93" s="37"/>
      <c r="AU93" s="73"/>
      <c r="AV93" s="35"/>
      <c r="AW93" s="77"/>
      <c r="AX93" s="125"/>
      <c r="AY93" s="77"/>
      <c r="AZ93" s="37"/>
      <c r="BA93" s="86"/>
      <c r="BB93" s="33"/>
      <c r="BC93" s="5"/>
      <c r="BD93" s="3"/>
      <c r="BE93" s="3"/>
      <c r="BF93" s="3"/>
      <c r="BG93" s="3"/>
      <c r="BH93" s="3"/>
      <c r="BI93" s="3"/>
    </row>
    <row r="94" spans="1:61" ht="14.4" customHeight="1" x14ac:dyDescent="0.35">
      <c r="A94" s="13" t="s">
        <v>99</v>
      </c>
      <c r="B94" s="34"/>
      <c r="C94" s="34"/>
      <c r="D94" s="114"/>
      <c r="E94" s="75"/>
      <c r="F94" s="37"/>
      <c r="G94" s="36">
        <v>2</v>
      </c>
      <c r="H94" s="38"/>
      <c r="I94" s="38">
        <v>2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9"/>
      <c r="AM94" s="12"/>
      <c r="AN94" s="35"/>
      <c r="AO94" s="75">
        <v>1</v>
      </c>
      <c r="AP94" s="37">
        <v>1</v>
      </c>
      <c r="AQ94" s="12">
        <v>1</v>
      </c>
      <c r="AR94" s="35">
        <v>1</v>
      </c>
      <c r="AS94" s="75">
        <v>1</v>
      </c>
      <c r="AT94" s="37">
        <v>1</v>
      </c>
      <c r="AU94" s="12"/>
      <c r="AV94" s="35"/>
      <c r="AW94" s="75">
        <v>1</v>
      </c>
      <c r="AX94" s="125">
        <v>1</v>
      </c>
      <c r="AY94" s="75"/>
      <c r="AZ94" s="37"/>
      <c r="BA94" s="84"/>
      <c r="BB94" s="40"/>
      <c r="BC94" s="5"/>
      <c r="BD94" s="2"/>
      <c r="BE94" s="2"/>
      <c r="BF94" s="2"/>
      <c r="BG94" s="2"/>
      <c r="BH94" s="2"/>
      <c r="BI94" s="2"/>
    </row>
    <row r="95" spans="1:61" ht="14.4" customHeight="1" x14ac:dyDescent="0.35">
      <c r="A95" s="13" t="s">
        <v>89</v>
      </c>
      <c r="B95" s="34"/>
      <c r="C95" s="34"/>
      <c r="D95" s="114"/>
      <c r="E95" s="75"/>
      <c r="F95" s="37"/>
      <c r="G95" s="36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>
        <v>2</v>
      </c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9"/>
      <c r="AM95" s="12"/>
      <c r="AN95" s="35"/>
      <c r="AO95" s="75"/>
      <c r="AP95" s="37"/>
      <c r="AQ95" s="12"/>
      <c r="AR95" s="35"/>
      <c r="AS95" s="75"/>
      <c r="AT95" s="37"/>
      <c r="AU95" s="12">
        <v>2</v>
      </c>
      <c r="AV95" s="35">
        <v>2</v>
      </c>
      <c r="AW95" s="75"/>
      <c r="AX95" s="125"/>
      <c r="AY95" s="75"/>
      <c r="AZ95" s="37"/>
      <c r="BA95" s="84"/>
      <c r="BB95" s="40"/>
      <c r="BC95" s="5"/>
      <c r="BD95" s="2"/>
      <c r="BE95" s="2"/>
      <c r="BF95" s="2"/>
      <c r="BG95" s="2"/>
      <c r="BH95" s="2"/>
      <c r="BI95" s="2"/>
    </row>
    <row r="96" spans="1:61" ht="14.4" customHeight="1" x14ac:dyDescent="0.35">
      <c r="A96" s="13" t="s">
        <v>100</v>
      </c>
      <c r="B96" s="34"/>
      <c r="C96" s="34"/>
      <c r="D96" s="114"/>
      <c r="E96" s="75"/>
      <c r="F96" s="37"/>
      <c r="G96" s="36"/>
      <c r="H96" s="38"/>
      <c r="I96" s="38"/>
      <c r="J96" s="38"/>
      <c r="K96" s="38"/>
      <c r="L96" s="38"/>
      <c r="M96" s="38"/>
      <c r="N96" s="38"/>
      <c r="O96" s="38">
        <v>1</v>
      </c>
      <c r="P96" s="38"/>
      <c r="Q96" s="38">
        <v>1</v>
      </c>
      <c r="R96" s="38"/>
      <c r="S96" s="38"/>
      <c r="T96" s="38"/>
      <c r="U96" s="38">
        <v>1</v>
      </c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9"/>
      <c r="AM96" s="12">
        <v>1</v>
      </c>
      <c r="AN96" s="35">
        <v>1</v>
      </c>
      <c r="AO96" s="75"/>
      <c r="AP96" s="37"/>
      <c r="AQ96" s="12">
        <v>1</v>
      </c>
      <c r="AR96" s="35">
        <v>1</v>
      </c>
      <c r="AS96" s="75">
        <v>1</v>
      </c>
      <c r="AT96" s="37">
        <v>1</v>
      </c>
      <c r="AU96" s="12">
        <v>1</v>
      </c>
      <c r="AV96" s="35">
        <v>1</v>
      </c>
      <c r="AW96" s="75">
        <v>1</v>
      </c>
      <c r="AX96" s="125">
        <v>1</v>
      </c>
      <c r="AY96" s="75"/>
      <c r="AZ96" s="37"/>
      <c r="BA96" s="84"/>
      <c r="BB96" s="40"/>
      <c r="BC96" s="5"/>
      <c r="BD96" s="2"/>
      <c r="BE96" s="2"/>
      <c r="BF96" s="2"/>
      <c r="BG96" s="2"/>
      <c r="BH96" s="2"/>
      <c r="BI96" s="2"/>
    </row>
    <row r="97" spans="1:61" ht="15" customHeight="1" x14ac:dyDescent="0.35">
      <c r="A97" s="15"/>
      <c r="B97" s="46"/>
      <c r="C97" s="46"/>
      <c r="D97" s="114"/>
      <c r="E97" s="77"/>
      <c r="F97" s="37"/>
      <c r="G97" s="47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9"/>
      <c r="AM97" s="73"/>
      <c r="AN97" s="35"/>
      <c r="AO97" s="77"/>
      <c r="AP97" s="37"/>
      <c r="AQ97" s="73"/>
      <c r="AR97" s="35"/>
      <c r="AS97" s="77"/>
      <c r="AT97" s="37"/>
      <c r="AU97" s="73"/>
      <c r="AV97" s="35"/>
      <c r="AW97" s="77"/>
      <c r="AX97" s="125"/>
      <c r="AY97" s="77"/>
      <c r="AZ97" s="37"/>
      <c r="BA97" s="86"/>
      <c r="BB97" s="33"/>
      <c r="BC97" s="5"/>
      <c r="BD97" s="3"/>
      <c r="BE97" s="3"/>
      <c r="BF97" s="3"/>
      <c r="BG97" s="3"/>
      <c r="BH97" s="3"/>
      <c r="BI97" s="3"/>
    </row>
    <row r="98" spans="1:61" ht="14.4" customHeight="1" x14ac:dyDescent="0.35">
      <c r="A98" s="13" t="s">
        <v>99</v>
      </c>
      <c r="B98" s="34"/>
      <c r="C98" s="34"/>
      <c r="D98" s="114"/>
      <c r="E98" s="75"/>
      <c r="F98" s="37"/>
      <c r="G98" s="36">
        <v>4</v>
      </c>
      <c r="H98" s="38"/>
      <c r="I98" s="38">
        <v>4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9"/>
      <c r="AM98" s="12"/>
      <c r="AN98" s="35"/>
      <c r="AO98" s="75">
        <v>1</v>
      </c>
      <c r="AP98" s="37">
        <v>1</v>
      </c>
      <c r="AQ98" s="12">
        <v>1</v>
      </c>
      <c r="AR98" s="35">
        <v>1</v>
      </c>
      <c r="AS98" s="75">
        <v>2</v>
      </c>
      <c r="AT98" s="37">
        <v>2</v>
      </c>
      <c r="AU98" s="12"/>
      <c r="AV98" s="35"/>
      <c r="AW98" s="75">
        <v>1</v>
      </c>
      <c r="AX98" s="125">
        <v>1</v>
      </c>
      <c r="AY98" s="75"/>
      <c r="AZ98" s="37"/>
      <c r="BA98" s="84"/>
      <c r="BB98" s="40"/>
      <c r="BC98" s="5"/>
      <c r="BD98" s="2"/>
      <c r="BE98" s="2"/>
      <c r="BF98" s="2"/>
      <c r="BG98" s="2"/>
      <c r="BH98" s="2"/>
      <c r="BI98" s="2"/>
    </row>
    <row r="99" spans="1:61" ht="14.4" customHeight="1" x14ac:dyDescent="0.35">
      <c r="A99" s="13" t="s">
        <v>101</v>
      </c>
      <c r="B99" s="34"/>
      <c r="C99" s="34"/>
      <c r="D99" s="114"/>
      <c r="E99" s="75"/>
      <c r="F99" s="37"/>
      <c r="G99" s="36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>
        <v>2</v>
      </c>
      <c r="T99" s="38"/>
      <c r="U99" s="38"/>
      <c r="V99" s="38"/>
      <c r="W99" s="38"/>
      <c r="X99" s="38"/>
      <c r="Y99" s="38"/>
      <c r="Z99" s="38"/>
      <c r="AA99" s="38">
        <v>2</v>
      </c>
      <c r="AB99" s="38"/>
      <c r="AC99" s="38"/>
      <c r="AD99" s="38"/>
      <c r="AE99" s="38">
        <v>1</v>
      </c>
      <c r="AF99" s="38"/>
      <c r="AG99" s="38"/>
      <c r="AH99" s="38"/>
      <c r="AI99" s="38"/>
      <c r="AJ99" s="38"/>
      <c r="AK99" s="38"/>
      <c r="AL99" s="39"/>
      <c r="AM99" s="12"/>
      <c r="AN99" s="35"/>
      <c r="AO99" s="75"/>
      <c r="AP99" s="37"/>
      <c r="AQ99" s="12"/>
      <c r="AR99" s="35"/>
      <c r="AS99" s="75"/>
      <c r="AT99" s="37"/>
      <c r="AU99" s="12">
        <v>2</v>
      </c>
      <c r="AV99" s="35">
        <v>2</v>
      </c>
      <c r="AW99" s="75"/>
      <c r="AX99" s="125"/>
      <c r="AY99" s="75"/>
      <c r="AZ99" s="37"/>
      <c r="BA99" s="84"/>
      <c r="BB99" s="40"/>
      <c r="BC99" s="5"/>
      <c r="BD99" s="2"/>
      <c r="BE99" s="2"/>
      <c r="BF99" s="2"/>
      <c r="BG99" s="2"/>
      <c r="BH99" s="2"/>
      <c r="BI99" s="2"/>
    </row>
    <row r="100" spans="1:61" ht="14.4" customHeight="1" thickBot="1" x14ac:dyDescent="0.4">
      <c r="A100" s="13"/>
      <c r="B100" s="34"/>
      <c r="C100" s="34"/>
      <c r="D100" s="114"/>
      <c r="E100" s="78"/>
      <c r="F100" s="52"/>
      <c r="G100" s="51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4"/>
      <c r="AM100" s="74"/>
      <c r="AN100" s="50"/>
      <c r="AO100" s="78"/>
      <c r="AP100" s="52"/>
      <c r="AQ100" s="74"/>
      <c r="AR100" s="50"/>
      <c r="AS100" s="78"/>
      <c r="AT100" s="52"/>
      <c r="AU100" s="74"/>
      <c r="AV100" s="50"/>
      <c r="AW100" s="78"/>
      <c r="AX100" s="126"/>
      <c r="AY100" s="78"/>
      <c r="AZ100" s="52"/>
      <c r="BA100" s="84"/>
      <c r="BB100" s="40"/>
      <c r="BC100" s="5"/>
      <c r="BD100" s="2"/>
      <c r="BE100" s="2"/>
      <c r="BF100" s="2"/>
      <c r="BG100" s="2"/>
      <c r="BH100" s="2"/>
      <c r="BI100" s="2"/>
    </row>
    <row r="101" spans="1:61" ht="16.2" customHeight="1" thickBot="1" x14ac:dyDescent="0.4">
      <c r="A101" s="17"/>
      <c r="B101" s="55">
        <f>SUM(B98:B100)+SUM(B94:B96)+SUM(B87:B92)+SUM(B81:B85)+SUM(B68:B79)+SUM(B59:B66)+SUM(B32:B58)+SUM(B28:B30)+SUM(B26:B26)+SUM(B5:B24)</f>
        <v>23</v>
      </c>
      <c r="C101" s="55">
        <f>SUM(C98:C100)+SUM(C94:C96)+SUM(C87:C92)+SUM(C81:C85)+SUM(C68:C79)+SUM(C59:C66)+SUM(C32:C58)+SUM(C28:C30)+SUM(C26:C26)+SUM(C5:C24)</f>
        <v>23</v>
      </c>
      <c r="D101" s="115"/>
      <c r="E101" s="91">
        <f>SUM(E98:E100)+SUM(E94:E96)+SUM(E87:E92)+SUM(E81:E85)+SUM(E68:E79)+SUM(E59:E66)+SUM(E31:E58)+SUM(E28:E30)+SUM(E25:E26)+SUM(E5:E24)</f>
        <v>23</v>
      </c>
      <c r="F101" s="98">
        <f>SUM(F98:F100)+SUM(F94:F96)+SUM(F87:F92)+SUM(F81:F85)+SUM(F68:F79)+SUM(F59:F66)+SUM(F31:F58)+SUM(F28:F30)+SUM(F25:F26)+SUM(F5:F24)</f>
        <v>23</v>
      </c>
      <c r="G101" s="91">
        <f>SUM(G98:G100)+SUM(G94:G96)+SUM(G87:G92)+SUM(G81:G85)+SUM(G68:G79)+SUM(G59:G66)+SUM(G31:G58)+SUM(G28:G30)+SUM(G25:G26)+SUM(G5:G24)</f>
        <v>53</v>
      </c>
      <c r="H101" s="93">
        <f>SUM(H98:H100)+SUM(H94:H96)+SUM(H87:H92)+SUM(H81:H85)+SUM(H68:H79)+SUM(H59:H66)+SUM(H31:H58)+SUM(H28:H30)+SUM(H25:H26)+SUM(H5:H24)</f>
        <v>0</v>
      </c>
      <c r="I101" s="93">
        <f>SUM(I98:I100)+SUM(I94:I96)+SUM(I87:I92)+SUM(I81:I85)+SUM(I68:I79)+SUM(I59:I66)+SUM(I31:I58)+SUM(I28:I30)+SUM(I25:I26)+SUM(I5:I24)</f>
        <v>61</v>
      </c>
      <c r="J101" s="93">
        <f>SUM(J98:J100)+SUM(J94:J96)+SUM(J87:J92)+SUM(J81:J85)+SUM(J68:J79)+SUM(J59:J66)+SUM(J31:J58)+SUM(J28:J30)+SUM(J25:J26)+SUM(J5:J24)</f>
        <v>0</v>
      </c>
      <c r="K101" s="93">
        <f>SUM(K98:K100)+SUM(K94:K96)+SUM(K87:K92)+SUM(K81:K85)+SUM(K68:K79)+SUM(K59:K66)+SUM(K31:K58)+SUM(K28:K30)+SUM(K25:K26)+SUM(K5:K24)</f>
        <v>48</v>
      </c>
      <c r="L101" s="93">
        <f>SUM(L98:L100)+SUM(L94:L96)+SUM(L87:L92)+SUM(L81:L85)+SUM(L68:L79)+SUM(L59:L66)+SUM(L31:L58)+SUM(L28:L30)+SUM(L25:L26)+SUM(L5:L24)</f>
        <v>0</v>
      </c>
      <c r="M101" s="93">
        <f>SUM(M98:M100)+SUM(M94:M96)+SUM(M87:M92)+SUM(M81:M85)+SUM(M68:M79)+SUM(M59:M66)+SUM(M31:M58)+SUM(M28:M30)+SUM(M25:M26)+SUM(M5:M24)</f>
        <v>48</v>
      </c>
      <c r="N101" s="93">
        <f>SUM(N98:N100)+SUM(N94:N96)+SUM(N87:N92)+SUM(N81:N85)+SUM(N68:N79)+SUM(N59:N66)+SUM(N31:N58)+SUM(N28:N30)+SUM(N25:N26)+SUM(N5:N24)</f>
        <v>0</v>
      </c>
      <c r="O101" s="93">
        <f>SUM(O98:O100)+SUM(O94:O96)+SUM(O87:O92)+SUM(O81:O85)+SUM(O68:O79)+SUM(O59:O66)+SUM(O31:O58)+SUM(O28:O30)+SUM(O25:O26)+SUM(O5:O24)</f>
        <v>11</v>
      </c>
      <c r="P101" s="93">
        <f>SUM(P98:P100)+SUM(P94:P96)+SUM(P87:P92)+SUM(P81:P85)+SUM(P68:P79)+SUM(P59:P66)+SUM(P31:P58)+SUM(P28:P30)+SUM(P25:P26)+SUM(P5:P24)</f>
        <v>0</v>
      </c>
      <c r="Q101" s="93">
        <f>SUM(Q98:Q100)+SUM(Q94:Q96)+SUM(Q87:Q92)+SUM(Q81:Q85)+SUM(Q68:Q79)+SUM(Q59:Q66)+SUM(Q31:Q58)+SUM(Q28:Q30)+SUM(Q25:Q26)+SUM(Q5:Q24)</f>
        <v>11</v>
      </c>
      <c r="R101" s="93">
        <f>SUM(R98:R100)+SUM(R94:R96)+SUM(R87:R92)+SUM(R81:R85)+SUM(R68:R79)+SUM(R59:R66)+SUM(R31:R58)+SUM(R28:R30)+SUM(R25:R26)+SUM(R5:R24)</f>
        <v>0</v>
      </c>
      <c r="S101" s="93">
        <f>SUM(S98:S100)+SUM(S94:S96)+SUM(S87:S92)+SUM(S81:S85)+SUM(S68:S79)+SUM(S59:S66)+SUM(S31:S58)+SUM(S28:S30)+SUM(S25:S26)+SUM(S5:S24)</f>
        <v>70</v>
      </c>
      <c r="T101" s="93">
        <f>SUM(T98:T100)+SUM(T94:T96)+SUM(T87:T92)+SUM(T81:T85)+SUM(T68:T79)+SUM(T59:T66)+SUM(T31:T58)+SUM(T28:T30)+SUM(T25:T26)+SUM(T5:T24)</f>
        <v>0</v>
      </c>
      <c r="U101" s="93">
        <f>SUM(U98:U100)+SUM(U94:U96)+SUM(U87:U92)+SUM(U81:U85)+SUM(U68:U79)+SUM(U59:U66)+SUM(U31:U58)+SUM(U28:U30)+SUM(U25:U26)+SUM(U5:U24)</f>
        <v>13</v>
      </c>
      <c r="V101" s="93">
        <f>SUM(V98:V100)+SUM(V94:V96)+SUM(V87:V92)+SUM(V81:V85)+SUM(V68:V79)+SUM(V59:V66)+SUM(V31:V58)+SUM(V28:V30)+SUM(V25:V26)+SUM(V5:V24)</f>
        <v>0</v>
      </c>
      <c r="W101" s="93">
        <f>SUM(W98:W100)+SUM(W94:W96)+SUM(W87:W92)+SUM(W81:W85)+SUM(W68:W79)+SUM(W59:W66)+SUM(W31:W58)+SUM(W28:W30)+SUM(W25:W26)+SUM(W5:W24)</f>
        <v>1</v>
      </c>
      <c r="X101" s="93">
        <f>SUM(X98:X100)+SUM(X94:X96)+SUM(X87:X92)+SUM(X81:X85)+SUM(X68:X79)+SUM(X59:X66)+SUM(X31:X58)+SUM(X28:X30)+SUM(X25:X26)+SUM(X5:X24)</f>
        <v>0</v>
      </c>
      <c r="Y101" s="93">
        <f>SUM(Y98:Y100)+SUM(Y94:Y96)+SUM(Y87:Y92)+SUM(Y81:Y85)+SUM(Y68:Y79)+SUM(Y59:Y66)+SUM(Y31:Y58)+SUM(Y28:Y30)+SUM(Y25:Y26)+SUM(Y5:Y24)</f>
        <v>1</v>
      </c>
      <c r="Z101" s="93">
        <f>SUM(Z98:Z100)+SUM(Z94:Z96)+SUM(Z87:Z92)+SUM(Z81:Z85)+SUM(Z68:Z79)+SUM(Z59:Z66)+SUM(Z31:Z58)+SUM(Z28:Z30)+SUM(Z25:Z26)+SUM(Z5:Z24)</f>
        <v>0</v>
      </c>
      <c r="AA101" s="93">
        <f>SUM(AA98:AA100)+SUM(AA94:AA96)+SUM(AA87:AA92)+SUM(AA81:AA85)+SUM(AA68:AA79)+SUM(AA59:AA66)+SUM(AA31:AA58)+SUM(AA28:AA30)+SUM(AA25:AA26)+SUM(AA5:AA24)</f>
        <v>16</v>
      </c>
      <c r="AB101" s="93">
        <f>SUM(AB98:AB100)+SUM(AB94:AB96)+SUM(AB87:AB92)+SUM(AB81:AB85)+SUM(AB68:AB79)+SUM(AB59:AB66)+SUM(AB31:AB58)+SUM(AB28:AB30)+SUM(AB25:AB26)+SUM(AB5:AB24)</f>
        <v>0</v>
      </c>
      <c r="AC101" s="93">
        <f>SUM(AC98:AC100)+SUM(AC94:AC96)+SUM(AC87:AC92)+SUM(AC81:AC85)+SUM(AC68:AC79)+SUM(AC59:AC66)+SUM(AC31:AC58)+SUM(AC28:AC30)+SUM(AC25:AC26)+SUM(AC5:AC24)</f>
        <v>9</v>
      </c>
      <c r="AD101" s="93">
        <f>SUM(AD98:AD100)+SUM(AD94:AD96)+SUM(AD87:AD92)+SUM(AD81:AD85)+SUM(AD68:AD79)+SUM(AD59:AD66)+SUM(AD31:AD58)+SUM(AD28:AD30)+SUM(AD25:AD26)+SUM(AD5:AD24)</f>
        <v>0</v>
      </c>
      <c r="AE101" s="93">
        <f>SUM(AE98:AE100)+SUM(AE94:AE96)+SUM(AE87:AE92)+SUM(AE81:AE85)+SUM(AE68:AE79)+SUM(AE59:AE66)+SUM(AE31:AE58)+SUM(AE28:AE30)+SUM(AE25:AE26)+SUM(AE5:AE24)</f>
        <v>5</v>
      </c>
      <c r="AF101" s="93">
        <f>SUM(AF98:AF100)+SUM(AF94:AF96)+SUM(AF87:AF92)+SUM(AF81:AF85)+SUM(AF68:AF79)+SUM(AF59:AF66)+SUM(AF31:AF58)+SUM(AF28:AF30)+SUM(AF25:AF26)+SUM(AF5:AF24)</f>
        <v>0</v>
      </c>
      <c r="AG101" s="93">
        <f>SUM(AG98:AG100)+SUM(AG94:AG96)+SUM(AG87:AG92)+SUM(AG81:AG85)+SUM(AG68:AG79)+SUM(AG59:AG66)+SUM(AG31:AG58)+SUM(AG28:AG30)+SUM(AG25:AG26)+SUM(AG5:AG24)</f>
        <v>7</v>
      </c>
      <c r="AH101" s="93">
        <f>SUM(AH98:AH100)+SUM(AH94:AH96)+SUM(AH87:AH92)+SUM(AH81:AH85)+SUM(AH68:AH79)+SUM(AH59:AH66)+SUM(AH31:AH58)+SUM(AH28:AH30)+SUM(AH25:AH26)+SUM(AH5:AH24)</f>
        <v>0</v>
      </c>
      <c r="AI101" s="93">
        <f>SUM(AI98:AI100)+SUM(AI94:AI96)+SUM(AI87:AI92)+SUM(AI81:AI85)+SUM(AI68:AI79)+SUM(AI59:AI66)+SUM(AI31:AI58)+SUM(AI28:AI30)+SUM(AI25:AI26)+SUM(AI5:AI24)</f>
        <v>9</v>
      </c>
      <c r="AJ101" s="93">
        <f>SUM(AJ98:AJ100)+SUM(AJ94:AJ96)+SUM(AJ87:AJ92)+SUM(AJ81:AJ85)+SUM(AJ68:AJ79)+SUM(AJ59:AJ66)+SUM(AJ31:AJ58)+SUM(AJ28:AJ30)+SUM(AJ25:AJ26)+SUM(AJ5:AJ24)</f>
        <v>0</v>
      </c>
      <c r="AK101" s="93">
        <f>SUM(AK98:AK100)+SUM(AK94:AK96)+SUM(AK87:AK92)+SUM(AK81:AK85)+SUM(AK68:AK79)+SUM(AK59:AK66)+SUM(AK31:AK58)+SUM(AK28:AK30)+SUM(AK25:AK26)+SUM(AK5:AK24)</f>
        <v>2</v>
      </c>
      <c r="AL101" s="94">
        <f>SUM(AL98:AL100)+SUM(AL94:AL96)+SUM(AL87:AL92)+SUM(AL81:AL85)+SUM(AL68:AL79)+SUM(AL59:AL66)+SUM(AL31:AL58)+SUM(AL28:AL30)+SUM(AL25:AL26)+SUM(AL5:AL24)</f>
        <v>0</v>
      </c>
      <c r="AM101" s="89">
        <f>SUM(AM98:AM100)+SUM(AM94:AM96)+SUM(AM87:AM92)+SUM(AM81:AM85)+SUM(AM68:AM79)+SUM(AM59:AM66)+SUM(AM31:AM58)+SUM(AM28:AM30)+SUM(AM25:AM26)+SUM(AM5:AM24)</f>
        <v>9</v>
      </c>
      <c r="AN101" s="90">
        <f>SUM(AN98:AN100)+SUM(AN94:AN96)+SUM(AN87:AN92)+SUM(AN81:AN85)+SUM(AN68:AN79)+SUM(AN59:AN66)+SUM(AN31:AN58)+SUM(AN28:AN30)+SUM(AN25:AN26)+SUM(AN5:AN24)</f>
        <v>9</v>
      </c>
      <c r="AO101" s="91">
        <f>SUM(AO98:AO100)+SUM(AO94:AO96)+SUM(AO87:AO92)+SUM(AO81:AO85)+SUM(AO68:AO79)+SUM(AO59:AO66)+SUM(AO31:AO58)+SUM(AO28:AO30)+SUM(AO25:AO26)+SUM(AO5:AO24)</f>
        <v>12</v>
      </c>
      <c r="AP101" s="92">
        <f>SUM(AP98:AP100)+SUM(AP94:AP96)+SUM(AP87:AP92)+SUM(AP81:AP85)+SUM(AP68:AP79)+SUM(AP59:AP66)+SUM(AP31:AP58)+SUM(AP28:AP30)+SUM(AP25:AP26)+SUM(AP5:AP24)</f>
        <v>12</v>
      </c>
      <c r="AQ101" s="89">
        <f>SUM(AQ98:AQ100)+SUM(AQ94:AQ96)+SUM(AQ87:AQ92)+SUM(AQ81:AQ85)+SUM(AQ68:AQ79)+SUM(AQ59:AQ66)+SUM(AQ31:AQ58)+SUM(AQ28:AQ30)+SUM(AQ25:AQ26)+SUM(AQ5:AQ24)</f>
        <v>70</v>
      </c>
      <c r="AR101" s="90">
        <f>SUM(AR98:AR100)+SUM(AR94:AR96)+SUM(AR87:AR92)+SUM(AR81:AR85)+SUM(AR68:AR79)+SUM(AR59:AR66)+SUM(AR31:AR58)+SUM(AR28:AR30)+SUM(AR25:AR26)+SUM(AR5:AR24)</f>
        <v>70</v>
      </c>
      <c r="AS101" s="91">
        <f>SUM(AS98:AS100)+SUM(AS94:AS96)+SUM(AS87:AS92)+SUM(AS81:AS85)+SUM(AS68:AS79)+SUM(AS59:AS66)+SUM(AS31:AS58)+SUM(AS28:AS30)+SUM(AS25:AS26)+SUM(AS5:AS24)</f>
        <v>58</v>
      </c>
      <c r="AT101" s="92">
        <f>SUM(AT98:AT100)+SUM(AT94:AT96)+SUM(AT87:AT92)+SUM(AT81:AT85)+SUM(AT68:AT79)+SUM(AT59:AT66)+SUM(AT31:AT58)+SUM(AT28:AT30)+SUM(AT25:AT26)+SUM(AT5:AT24)</f>
        <v>58</v>
      </c>
      <c r="AU101" s="89">
        <f>SUM(AU98:AU100)+SUM(AU94:AU96)+SUM(AU87:AU92)+SUM(AU81:AU85)+SUM(AU68:AU79)+SUM(AU59:AU66)+SUM(AU31:AU58)+SUM(AU28:AU30)+SUM(AU25:AU26)+SUM(AU5:AU24)</f>
        <v>85</v>
      </c>
      <c r="AV101" s="90">
        <f>SUM(AV98:AV100)+SUM(AV94:AV96)+SUM(AV87:AV92)+SUM(AV81:AV85)+SUM(AV68:AV79)+SUM(AV59:AV66)+SUM(AV31:AV58)+SUM(AV28:AV30)+SUM(AV25:AV26)+SUM(AV5:AV24)</f>
        <v>85</v>
      </c>
      <c r="AW101" s="91">
        <f>SUM(AW98:AW100)+SUM(AW94:AW96)+SUM(AW87:AW92)+SUM(AW81:AW85)+SUM(AW68:AW79)+SUM(AW59:AW66)+SUM(AW31:AW58)+SUM(AW28:AW30)+SUM(AW25:AW26)+SUM(AW5:AW24)</f>
        <v>67</v>
      </c>
      <c r="AX101" s="127">
        <f>SUM(AX98:AX100)+SUM(AX94:AX96)+SUM(AX87:AX92)+SUM(AX81:AX85)+SUM(AX68:AX79)+SUM(AX59:AX66)+SUM(AX31:AX58)+SUM(AX28:AX30)+SUM(AX25:AX26)+SUM(AX5:AX24)</f>
        <v>67</v>
      </c>
      <c r="AY101" s="91">
        <f>SUM(AY98:AY100)+SUM(AY94:AY96)+SUM(AY87:AY92)+SUM(AY81:AY85)+SUM(AY68:AY79)+SUM(AY59:AY66)+SUM(AY31:AY58)+SUM(AY28:AY30)+SUM(AY25:AY26)+SUM(AY5:AY24)</f>
        <v>20</v>
      </c>
      <c r="AZ101" s="92">
        <f>SUM(AZ98:AZ100)+SUM(AZ94:AZ96)+SUM(AZ87:AZ92)+SUM(AZ81:AZ85)+SUM(AZ68:AZ79)+SUM(AZ59:AZ66)+SUM(AZ31:AZ58)+SUM(AZ28:AZ30)+SUM(AZ25:AZ26)+SUM(AZ5:AZ24)</f>
        <v>20</v>
      </c>
      <c r="BA101" s="56"/>
      <c r="BB101" s="40"/>
      <c r="BC101" s="5"/>
      <c r="BD101" s="2"/>
      <c r="BE101" s="2"/>
      <c r="BF101" s="2"/>
      <c r="BG101" s="2"/>
      <c r="BH101" s="2"/>
      <c r="BI101" s="2"/>
    </row>
    <row r="102" spans="1:61" s="11" customFormat="1" ht="21" customHeight="1" x14ac:dyDescent="0.35">
      <c r="A102" s="57"/>
      <c r="B102" s="57"/>
      <c r="C102" s="57"/>
      <c r="D102" s="57"/>
      <c r="E102" s="104">
        <f t="shared" ref="E102" si="0">F101-E101</f>
        <v>0</v>
      </c>
      <c r="F102" s="104"/>
      <c r="G102" s="104">
        <f t="shared" ref="G102" si="1">H101-G101</f>
        <v>-53</v>
      </c>
      <c r="H102" s="104"/>
      <c r="I102" s="104">
        <f t="shared" ref="I102" si="2">J101-I101</f>
        <v>-61</v>
      </c>
      <c r="J102" s="104"/>
      <c r="K102" s="104">
        <f t="shared" ref="K102" si="3">L101-K101</f>
        <v>-48</v>
      </c>
      <c r="L102" s="104"/>
      <c r="M102" s="104">
        <f t="shared" ref="M102" si="4">N101-M101</f>
        <v>-48</v>
      </c>
      <c r="N102" s="104"/>
      <c r="O102" s="104">
        <f t="shared" ref="O102" si="5">P101-O101</f>
        <v>-11</v>
      </c>
      <c r="P102" s="104"/>
      <c r="Q102" s="104">
        <f t="shared" ref="Q102" si="6">R101-Q101</f>
        <v>-11</v>
      </c>
      <c r="R102" s="104"/>
      <c r="S102" s="104">
        <f t="shared" ref="S102" si="7">T101-S101</f>
        <v>-70</v>
      </c>
      <c r="T102" s="104"/>
      <c r="U102" s="104">
        <f t="shared" ref="U102" si="8">V101-U101</f>
        <v>-13</v>
      </c>
      <c r="V102" s="104"/>
      <c r="W102" s="104">
        <f t="shared" ref="W102" si="9">X101-W101</f>
        <v>-1</v>
      </c>
      <c r="X102" s="104"/>
      <c r="Y102" s="104">
        <f t="shared" ref="Y102" si="10">Z101-Y101</f>
        <v>-1</v>
      </c>
      <c r="Z102" s="104"/>
      <c r="AA102" s="104">
        <f t="shared" ref="AA102" si="11">AB101-AA101</f>
        <v>-16</v>
      </c>
      <c r="AB102" s="104"/>
      <c r="AC102" s="104">
        <f t="shared" ref="AC102" si="12">AD101-AC101</f>
        <v>-9</v>
      </c>
      <c r="AD102" s="104"/>
      <c r="AE102" s="104">
        <f t="shared" ref="AE102" si="13">AF101-AE101</f>
        <v>-5</v>
      </c>
      <c r="AF102" s="104"/>
      <c r="AG102" s="104">
        <f t="shared" ref="AG102" si="14">AH101-AG101</f>
        <v>-7</v>
      </c>
      <c r="AH102" s="104"/>
      <c r="AI102" s="104">
        <f t="shared" ref="AI102" si="15">AJ101-AI101</f>
        <v>-9</v>
      </c>
      <c r="AJ102" s="104"/>
      <c r="AK102" s="104">
        <f t="shared" ref="AK102" si="16">AL101-AK101</f>
        <v>-2</v>
      </c>
      <c r="AL102" s="104"/>
      <c r="AM102" s="103">
        <f t="shared" ref="AM102" si="17">AN101-AM101</f>
        <v>0</v>
      </c>
      <c r="AN102" s="103"/>
      <c r="AO102" s="103">
        <f t="shared" ref="AO102" si="18">AP101-AO101</f>
        <v>0</v>
      </c>
      <c r="AP102" s="103"/>
      <c r="AQ102" s="103">
        <f t="shared" ref="AQ102" si="19">AR101-AQ101</f>
        <v>0</v>
      </c>
      <c r="AR102" s="103"/>
      <c r="AS102" s="103">
        <f t="shared" ref="AS102" si="20">AT101-AS101</f>
        <v>0</v>
      </c>
      <c r="AT102" s="103"/>
      <c r="AU102" s="103">
        <f t="shared" ref="AU102" si="21">AV101-AU101</f>
        <v>0</v>
      </c>
      <c r="AV102" s="103"/>
      <c r="AW102" s="103">
        <f t="shared" ref="AW102" si="22">AX101-AW101</f>
        <v>0</v>
      </c>
      <c r="AX102" s="103"/>
      <c r="AY102" s="103">
        <f t="shared" ref="AY102" si="23">AZ101-AY101</f>
        <v>0</v>
      </c>
      <c r="AZ102" s="103"/>
      <c r="BA102" s="57"/>
      <c r="BB102" s="57"/>
      <c r="BC102" s="10"/>
    </row>
    <row r="103" spans="1:61" s="11" customFormat="1" ht="17.399999999999999" hidden="1" customHeight="1" x14ac:dyDescent="0.35">
      <c r="A103" s="57"/>
      <c r="B103" s="57"/>
      <c r="C103" s="57"/>
      <c r="D103" s="57"/>
      <c r="E103" s="100">
        <f>E102*E101</f>
        <v>0</v>
      </c>
      <c r="F103" s="100"/>
      <c r="G103" s="100">
        <f>G102*G101</f>
        <v>-2809</v>
      </c>
      <c r="H103" s="100"/>
      <c r="I103" s="100">
        <f>I102*I101</f>
        <v>-3721</v>
      </c>
      <c r="J103" s="100"/>
      <c r="K103" s="100">
        <f>K102*K101</f>
        <v>-2304</v>
      </c>
      <c r="L103" s="100"/>
      <c r="M103" s="100">
        <f>M102*M101</f>
        <v>-2304</v>
      </c>
      <c r="N103" s="100"/>
      <c r="O103" s="100">
        <f>O102*O101</f>
        <v>-121</v>
      </c>
      <c r="P103" s="100"/>
      <c r="Q103" s="100">
        <f>Q102*Q101</f>
        <v>-121</v>
      </c>
      <c r="R103" s="100"/>
      <c r="S103" s="100">
        <f>S102*S101</f>
        <v>-4900</v>
      </c>
      <c r="T103" s="100"/>
      <c r="U103" s="100">
        <f>U102*U101</f>
        <v>-169</v>
      </c>
      <c r="V103" s="100"/>
      <c r="W103" s="100">
        <f>W102*W101</f>
        <v>-1</v>
      </c>
      <c r="X103" s="100"/>
      <c r="Y103" s="100">
        <f>Y102*Y101</f>
        <v>-1</v>
      </c>
      <c r="Z103" s="100"/>
      <c r="AA103" s="100">
        <f>AA102*AA101</f>
        <v>-256</v>
      </c>
      <c r="AB103" s="100"/>
      <c r="AC103" s="100">
        <f>AC102*AC101</f>
        <v>-81</v>
      </c>
      <c r="AD103" s="100"/>
      <c r="AE103" s="100">
        <f>AE102*AE101</f>
        <v>-25</v>
      </c>
      <c r="AF103" s="100"/>
      <c r="AG103" s="100">
        <f>AG102*AG101</f>
        <v>-49</v>
      </c>
      <c r="AH103" s="100"/>
      <c r="AI103" s="100">
        <f>AI102*AI101</f>
        <v>-81</v>
      </c>
      <c r="AJ103" s="100"/>
      <c r="AK103" s="100">
        <f>AK102*AK101</f>
        <v>-4</v>
      </c>
      <c r="AL103" s="100"/>
      <c r="AM103" s="100">
        <f>AM102*AM101</f>
        <v>0</v>
      </c>
      <c r="AN103" s="100"/>
      <c r="AO103" s="100">
        <f>AO102*AO101</f>
        <v>0</v>
      </c>
      <c r="AP103" s="100"/>
      <c r="AQ103" s="100">
        <f>AQ102*AQ101</f>
        <v>0</v>
      </c>
      <c r="AR103" s="100"/>
      <c r="AS103" s="100">
        <f>AS102*AS101</f>
        <v>0</v>
      </c>
      <c r="AT103" s="100"/>
      <c r="AU103" s="100">
        <f>AU102*AU101</f>
        <v>0</v>
      </c>
      <c r="AV103" s="100"/>
      <c r="AW103" s="100">
        <f>AW102*AW101</f>
        <v>0</v>
      </c>
      <c r="AX103" s="100"/>
      <c r="AY103" s="100">
        <f>AY102*AY101</f>
        <v>0</v>
      </c>
      <c r="AZ103" s="100"/>
      <c r="BA103" s="58">
        <f>SUM(E103:AY103)</f>
        <v>-16947</v>
      </c>
      <c r="BB103" s="57"/>
      <c r="BC103" s="10"/>
    </row>
    <row r="104" spans="1:61" s="9" customFormat="1" ht="14.4" customHeight="1" x14ac:dyDescent="0.35">
      <c r="A104" s="59" t="s">
        <v>207</v>
      </c>
      <c r="B104" s="59"/>
      <c r="C104" s="59"/>
      <c r="D104" s="59"/>
      <c r="E104" s="118"/>
      <c r="F104" s="118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18">
        <v>2</v>
      </c>
      <c r="AN104" s="118"/>
      <c r="AO104" s="118">
        <v>1</v>
      </c>
      <c r="AP104" s="118"/>
      <c r="AQ104" s="118">
        <v>8</v>
      </c>
      <c r="AR104" s="118"/>
      <c r="AS104" s="118">
        <v>5</v>
      </c>
      <c r="AT104" s="118"/>
      <c r="AU104" s="118">
        <v>7</v>
      </c>
      <c r="AV104" s="118"/>
      <c r="AW104" s="121">
        <v>65</v>
      </c>
      <c r="AX104" s="122"/>
      <c r="AY104" s="118">
        <v>2</v>
      </c>
      <c r="AZ104" s="118"/>
      <c r="BA104" s="59"/>
      <c r="BB104" s="59"/>
      <c r="BC104" s="10"/>
    </row>
    <row r="105" spans="1:61" s="9" customFormat="1" ht="15" customHeight="1" x14ac:dyDescent="0.35">
      <c r="A105" s="59"/>
      <c r="B105" s="59"/>
      <c r="C105" s="59"/>
      <c r="D105" s="59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1"/>
      <c r="BB105" s="59"/>
      <c r="BC105" s="10"/>
    </row>
    <row r="106" spans="1:61" s="9" customFormat="1" x14ac:dyDescent="0.35">
      <c r="A106" s="59"/>
      <c r="B106" s="59"/>
      <c r="C106" s="59"/>
      <c r="D106" s="59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59"/>
      <c r="BB106" s="59"/>
      <c r="BC106" s="10"/>
    </row>
    <row r="107" spans="1:61" s="9" customFormat="1" x14ac:dyDescent="0.35">
      <c r="A107" s="59"/>
      <c r="B107" s="59"/>
      <c r="C107" s="59"/>
      <c r="D107" s="59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59"/>
      <c r="BB107" s="59"/>
      <c r="BC107" s="10"/>
    </row>
    <row r="108" spans="1:61" s="9" customFormat="1" x14ac:dyDescent="0.35">
      <c r="A108" s="59"/>
      <c r="B108" s="59"/>
      <c r="C108" s="59"/>
      <c r="D108" s="59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59"/>
      <c r="BB108" s="59"/>
      <c r="BC108" s="10"/>
    </row>
    <row r="109" spans="1:61" s="9" customFormat="1" x14ac:dyDescent="0.35">
      <c r="A109" s="59"/>
      <c r="B109" s="59"/>
      <c r="C109" s="59"/>
      <c r="D109" s="59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59"/>
      <c r="BB109" s="59"/>
      <c r="BC109" s="10"/>
    </row>
    <row r="110" spans="1:61" s="9" customFormat="1" x14ac:dyDescent="0.35">
      <c r="A110" s="59"/>
      <c r="B110" s="59"/>
      <c r="C110" s="59"/>
      <c r="D110" s="59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59"/>
      <c r="BB110" s="59"/>
      <c r="BC110" s="10"/>
    </row>
    <row r="111" spans="1:61" s="9" customFormat="1" x14ac:dyDescent="0.35">
      <c r="A111" s="59"/>
      <c r="B111" s="59"/>
      <c r="C111" s="59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59"/>
      <c r="BB111" s="59"/>
      <c r="BC111" s="10"/>
    </row>
    <row r="112" spans="1:61" s="9" customFormat="1" x14ac:dyDescent="0.35">
      <c r="A112" s="59"/>
      <c r="B112" s="59"/>
      <c r="C112" s="59"/>
      <c r="D112" s="59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59"/>
      <c r="BB112" s="59"/>
      <c r="BC112" s="10"/>
    </row>
    <row r="113" spans="1:55" s="9" customFormat="1" x14ac:dyDescent="0.35">
      <c r="A113" s="59"/>
      <c r="B113" s="59"/>
      <c r="C113" s="59"/>
      <c r="D113" s="59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59"/>
      <c r="BB113" s="59"/>
      <c r="BC113" s="10"/>
    </row>
    <row r="114" spans="1:55" s="9" customFormat="1" x14ac:dyDescent="0.35">
      <c r="A114" s="59"/>
      <c r="B114" s="59"/>
      <c r="C114" s="59"/>
      <c r="D114" s="59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59"/>
      <c r="BB114" s="59"/>
      <c r="BC114" s="10"/>
    </row>
    <row r="115" spans="1:55" s="9" customFormat="1" x14ac:dyDescent="0.35">
      <c r="A115" s="59"/>
      <c r="B115" s="59"/>
      <c r="C115" s="59"/>
      <c r="D115" s="59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59"/>
      <c r="BB115" s="59"/>
      <c r="BC115" s="10"/>
    </row>
    <row r="116" spans="1:55" s="9" customFormat="1" x14ac:dyDescent="0.35">
      <c r="A116" s="59"/>
      <c r="B116" s="59"/>
      <c r="C116" s="59"/>
      <c r="D116" s="59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59"/>
      <c r="BB116" s="59"/>
      <c r="BC116" s="10"/>
    </row>
    <row r="117" spans="1:55" s="9" customFormat="1" x14ac:dyDescent="0.35">
      <c r="A117" s="59"/>
      <c r="B117" s="59"/>
      <c r="C117" s="59"/>
      <c r="D117" s="59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59"/>
      <c r="BB117" s="59"/>
      <c r="BC117" s="10"/>
    </row>
    <row r="118" spans="1:55" s="9" customFormat="1" x14ac:dyDescent="0.35">
      <c r="A118" s="59"/>
      <c r="B118" s="59"/>
      <c r="C118" s="59"/>
      <c r="D118" s="59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59"/>
      <c r="BB118" s="59"/>
      <c r="BC118" s="10"/>
    </row>
    <row r="119" spans="1:55" s="9" customFormat="1" x14ac:dyDescent="0.35">
      <c r="A119" s="59"/>
      <c r="B119" s="59"/>
      <c r="C119" s="59"/>
      <c r="D119" s="59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59"/>
      <c r="BB119" s="59"/>
      <c r="BC119" s="10"/>
    </row>
    <row r="120" spans="1:55" s="9" customFormat="1" x14ac:dyDescent="0.35">
      <c r="A120" s="59"/>
      <c r="B120" s="59"/>
      <c r="C120" s="59"/>
      <c r="D120" s="59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59"/>
      <c r="BB120" s="59"/>
      <c r="BC120" s="10"/>
    </row>
    <row r="121" spans="1:55" s="9" customFormat="1" x14ac:dyDescent="0.35">
      <c r="A121" s="59"/>
      <c r="B121" s="59"/>
      <c r="C121" s="59"/>
      <c r="D121" s="59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59"/>
      <c r="BB121" s="59"/>
      <c r="BC121" s="10"/>
    </row>
    <row r="122" spans="1:55" s="9" customFormat="1" x14ac:dyDescent="0.35">
      <c r="A122" s="59"/>
      <c r="B122" s="59"/>
      <c r="C122" s="59"/>
      <c r="D122" s="59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59"/>
      <c r="BB122" s="59"/>
      <c r="BC122" s="10"/>
    </row>
    <row r="123" spans="1:55" s="9" customFormat="1" x14ac:dyDescent="0.35">
      <c r="A123" s="59"/>
      <c r="B123" s="59"/>
      <c r="C123" s="59"/>
      <c r="D123" s="59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59"/>
      <c r="BB123" s="59"/>
      <c r="BC123" s="10"/>
    </row>
    <row r="124" spans="1:55" s="9" customFormat="1" x14ac:dyDescent="0.35">
      <c r="A124" s="59"/>
      <c r="B124" s="59"/>
      <c r="C124" s="59"/>
      <c r="D124" s="59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59"/>
      <c r="BB124" s="59"/>
      <c r="BC124" s="10"/>
    </row>
    <row r="125" spans="1:55" s="9" customFormat="1" x14ac:dyDescent="0.35">
      <c r="A125" s="59"/>
      <c r="B125" s="59"/>
      <c r="C125" s="59"/>
      <c r="D125" s="59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59"/>
      <c r="BB125" s="59"/>
      <c r="BC125" s="10"/>
    </row>
    <row r="126" spans="1:55" s="9" customFormat="1" x14ac:dyDescent="0.35">
      <c r="A126" s="59"/>
      <c r="B126" s="59"/>
      <c r="C126" s="59"/>
      <c r="D126" s="59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59"/>
      <c r="BB126" s="59"/>
      <c r="BC126" s="10"/>
    </row>
    <row r="127" spans="1:55" s="9" customFormat="1" x14ac:dyDescent="0.35">
      <c r="A127" s="59"/>
      <c r="B127" s="59"/>
      <c r="C127" s="59"/>
      <c r="D127" s="59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59"/>
      <c r="BB127" s="59"/>
      <c r="BC127" s="10"/>
    </row>
    <row r="128" spans="1:55" s="9" customFormat="1" x14ac:dyDescent="0.35">
      <c r="A128" s="59"/>
      <c r="B128" s="59"/>
      <c r="C128" s="59"/>
      <c r="D128" s="59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59"/>
      <c r="BB128" s="59"/>
      <c r="BC128" s="10"/>
    </row>
    <row r="129" spans="1:55" s="9" customFormat="1" x14ac:dyDescent="0.35">
      <c r="A129" s="59"/>
      <c r="B129" s="59"/>
      <c r="C129" s="59"/>
      <c r="D129" s="59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59"/>
      <c r="BB129" s="59"/>
      <c r="BC129" s="10"/>
    </row>
    <row r="130" spans="1:55" s="9" customFormat="1" x14ac:dyDescent="0.35">
      <c r="A130" s="59"/>
      <c r="B130" s="59"/>
      <c r="C130" s="59"/>
      <c r="D130" s="59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59"/>
      <c r="BB130" s="59"/>
      <c r="BC130" s="10"/>
    </row>
    <row r="131" spans="1:55" s="9" customFormat="1" x14ac:dyDescent="0.35">
      <c r="A131" s="59"/>
      <c r="B131" s="59"/>
      <c r="C131" s="59"/>
      <c r="D131" s="59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59"/>
      <c r="BB131" s="59"/>
      <c r="BC131" s="10"/>
    </row>
    <row r="132" spans="1:55" s="9" customFormat="1" x14ac:dyDescent="0.35">
      <c r="A132" s="59"/>
      <c r="B132" s="59"/>
      <c r="C132" s="59"/>
      <c r="D132" s="59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59"/>
      <c r="BB132" s="59"/>
      <c r="BC132" s="10"/>
    </row>
    <row r="133" spans="1:55" s="9" customFormat="1" x14ac:dyDescent="0.35">
      <c r="A133" s="59"/>
      <c r="B133" s="59"/>
      <c r="C133" s="59"/>
      <c r="D133" s="59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59"/>
      <c r="BB133" s="59"/>
      <c r="BC133" s="10"/>
    </row>
    <row r="134" spans="1:55" x14ac:dyDescent="0.35">
      <c r="E134" s="65"/>
      <c r="F134" s="66"/>
      <c r="G134" s="65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6"/>
      <c r="AM134" s="63"/>
      <c r="AN134" s="64"/>
      <c r="AO134" s="65"/>
      <c r="AP134" s="66"/>
      <c r="AQ134" s="63"/>
      <c r="AR134" s="64"/>
      <c r="AS134" s="65"/>
      <c r="AT134" s="66"/>
      <c r="AU134" s="63"/>
      <c r="AV134" s="64"/>
      <c r="AW134" s="65"/>
      <c r="AX134" s="66"/>
      <c r="AY134" s="65"/>
      <c r="AZ134" s="66"/>
      <c r="BA134" s="68"/>
      <c r="BC134" s="5"/>
    </row>
  </sheetData>
  <sheetProtection formatCells="0" formatColumns="0" formatRows="0" deleteColumns="0" deleteRows="0"/>
  <mergeCells count="62">
    <mergeCell ref="BA5:BA18"/>
    <mergeCell ref="BA32:BA33"/>
    <mergeCell ref="E104:F104"/>
    <mergeCell ref="AW104:AX104"/>
    <mergeCell ref="AQ104:AR104"/>
    <mergeCell ref="AO104:AP104"/>
    <mergeCell ref="AM104:AN104"/>
    <mergeCell ref="AS104:AT104"/>
    <mergeCell ref="AU104:AV104"/>
    <mergeCell ref="AY104:AZ104"/>
    <mergeCell ref="BA2:BA3"/>
    <mergeCell ref="AY2:AZ2"/>
    <mergeCell ref="Q2:R2"/>
    <mergeCell ref="S2:T2"/>
    <mergeCell ref="U2:V2"/>
    <mergeCell ref="W2:X2"/>
    <mergeCell ref="Y2:Z2"/>
    <mergeCell ref="AA2:AB2"/>
    <mergeCell ref="AU2:AV2"/>
    <mergeCell ref="E4:BA4"/>
    <mergeCell ref="D5:D101"/>
    <mergeCell ref="E2:F2"/>
    <mergeCell ref="AO2:AP2"/>
    <mergeCell ref="AQ2:AR2"/>
    <mergeCell ref="AS2:AT2"/>
    <mergeCell ref="AC2:AD2"/>
    <mergeCell ref="AE2:AF2"/>
    <mergeCell ref="AG2:AH2"/>
    <mergeCell ref="AI2:AJ2"/>
    <mergeCell ref="AK2:AL2"/>
    <mergeCell ref="A2:A3"/>
    <mergeCell ref="AW2:AX2"/>
    <mergeCell ref="AM2:AN2"/>
    <mergeCell ref="O2:P2"/>
    <mergeCell ref="G2:H2"/>
    <mergeCell ref="I2:J2"/>
    <mergeCell ref="K2:L2"/>
    <mergeCell ref="M2:N2"/>
    <mergeCell ref="E102:F102"/>
    <mergeCell ref="G102:H102"/>
    <mergeCell ref="I102:J102"/>
    <mergeCell ref="K102:L102"/>
    <mergeCell ref="M102:N102"/>
    <mergeCell ref="O102:P102"/>
    <mergeCell ref="Q102:R102"/>
    <mergeCell ref="S102:T102"/>
    <mergeCell ref="U102:V102"/>
    <mergeCell ref="W102:X102"/>
    <mergeCell ref="Y102:Z102"/>
    <mergeCell ref="AA102:AB102"/>
    <mergeCell ref="AC102:AD102"/>
    <mergeCell ref="AE102:AF102"/>
    <mergeCell ref="AG102:AH102"/>
    <mergeCell ref="AI102:AJ102"/>
    <mergeCell ref="AK102:AL102"/>
    <mergeCell ref="AM102:AN102"/>
    <mergeCell ref="AO102:AP102"/>
    <mergeCell ref="AQ102:AR102"/>
    <mergeCell ref="AS102:AT102"/>
    <mergeCell ref="AY102:AZ102"/>
    <mergeCell ref="AU102:AV102"/>
    <mergeCell ref="AW102:AX102"/>
  </mergeCells>
  <phoneticPr fontId="0" type="noConversion"/>
  <conditionalFormatting sqref="H101 J101 L101 N101 P101 R101 T101 V101 X101 Z101 AB101 AD101 AF101 AH101 AJ101 AL101 AN5:AN101 AP5:AP101 AR5:AR101 AT5:AT101 AV5:AV101 AX5:AX101 AZ5:AZ101">
    <cfRule type="cellIs" dxfId="3" priority="37" stopIfTrue="1" operator="notEqual">
      <formula>G5</formula>
    </cfRule>
  </conditionalFormatting>
  <conditionalFormatting sqref="F5:F101">
    <cfRule type="cellIs" dxfId="2" priority="19" stopIfTrue="1" operator="notEqual">
      <formula>E5</formula>
    </cfRule>
  </conditionalFormatting>
  <conditionalFormatting sqref="E102:AZ102">
    <cfRule type="cellIs" dxfId="1" priority="2" operator="equal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8" scale="6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8"/>
  <sheetViews>
    <sheetView zoomScale="75" zoomScaleNormal="75" workbookViewId="0">
      <selection activeCell="N12" sqref="N12"/>
    </sheetView>
  </sheetViews>
  <sheetFormatPr defaultColWidth="8.6640625" defaultRowHeight="18" x14ac:dyDescent="0.35"/>
  <cols>
    <col min="1" max="1" width="39.88671875" style="62" customWidth="1"/>
    <col min="2" max="2" width="8.6640625" style="62" customWidth="1"/>
    <col min="3" max="3" width="4.6640625" style="42" customWidth="1"/>
    <col min="4" max="4" width="4.6640625" style="43" customWidth="1"/>
    <col min="5" max="6" width="4.6640625" style="42" customWidth="1"/>
    <col min="7" max="8" width="4.6640625" style="43" customWidth="1"/>
    <col min="9" max="9" width="8.6640625" style="62"/>
    <col min="10" max="10" width="8.6640625" style="4"/>
    <col min="11" max="16384" width="8.6640625" style="1"/>
  </cols>
  <sheetData>
    <row r="1" spans="1:16" s="9" customFormat="1" ht="18.75" customHeight="1" thickBot="1" x14ac:dyDescent="0.4">
      <c r="A1" s="23"/>
      <c r="B1" s="23"/>
      <c r="C1" s="24"/>
      <c r="D1" s="24"/>
      <c r="E1" s="24"/>
      <c r="F1" s="24"/>
      <c r="G1" s="24"/>
      <c r="H1" s="24"/>
      <c r="I1" s="25"/>
      <c r="J1" s="10"/>
      <c r="K1" s="20"/>
      <c r="L1" s="20"/>
      <c r="M1" s="20"/>
      <c r="N1" s="20"/>
      <c r="O1" s="20"/>
      <c r="P1" s="20"/>
    </row>
    <row r="2" spans="1:16" s="2" customFormat="1" ht="87" customHeight="1" x14ac:dyDescent="0.35">
      <c r="A2" s="105" t="s">
        <v>0</v>
      </c>
      <c r="B2" s="123" t="s">
        <v>109</v>
      </c>
      <c r="C2" s="95" t="s">
        <v>105</v>
      </c>
      <c r="D2" s="96" t="s">
        <v>104</v>
      </c>
      <c r="E2" s="95" t="s">
        <v>104</v>
      </c>
      <c r="F2" s="95" t="s">
        <v>103</v>
      </c>
      <c r="G2" s="96" t="s">
        <v>19</v>
      </c>
      <c r="H2" s="96" t="s">
        <v>102</v>
      </c>
      <c r="I2" s="29"/>
      <c r="J2" s="5"/>
      <c r="K2" s="19"/>
      <c r="L2" s="19"/>
      <c r="M2" s="19"/>
    </row>
    <row r="3" spans="1:16" s="8" customFormat="1" ht="20.399999999999999" customHeight="1" thickBot="1" x14ac:dyDescent="0.25">
      <c r="A3" s="106"/>
      <c r="B3" s="124"/>
      <c r="C3" s="79" t="s">
        <v>205</v>
      </c>
      <c r="D3" s="81" t="s">
        <v>205</v>
      </c>
      <c r="E3" s="79" t="s">
        <v>205</v>
      </c>
      <c r="F3" s="79" t="s">
        <v>205</v>
      </c>
      <c r="G3" s="81" t="s">
        <v>205</v>
      </c>
      <c r="H3" s="81" t="s">
        <v>205</v>
      </c>
      <c r="I3" s="31"/>
      <c r="J3" s="7"/>
      <c r="K3" s="6"/>
      <c r="L3" s="6"/>
      <c r="M3" s="6"/>
    </row>
    <row r="4" spans="1:16" ht="14.4" customHeight="1" x14ac:dyDescent="0.35">
      <c r="A4" s="21" t="s">
        <v>21</v>
      </c>
      <c r="B4" s="14" t="s">
        <v>110</v>
      </c>
      <c r="C4" s="12">
        <v>1</v>
      </c>
      <c r="D4" s="75">
        <v>1</v>
      </c>
      <c r="E4" s="12"/>
      <c r="F4" s="12">
        <v>1</v>
      </c>
      <c r="G4" s="75">
        <v>1</v>
      </c>
      <c r="H4" s="75"/>
      <c r="I4" s="40"/>
      <c r="J4" s="5"/>
      <c r="K4" s="2"/>
      <c r="L4" s="2"/>
      <c r="M4" s="2"/>
      <c r="N4" s="2"/>
      <c r="O4" s="2"/>
      <c r="P4" s="2"/>
    </row>
    <row r="5" spans="1:16" ht="14.4" customHeight="1" x14ac:dyDescent="0.35">
      <c r="A5" s="21" t="s">
        <v>22</v>
      </c>
      <c r="B5" s="14" t="s">
        <v>111</v>
      </c>
      <c r="C5" s="12">
        <v>1</v>
      </c>
      <c r="D5" s="75">
        <v>1</v>
      </c>
      <c r="E5" s="12"/>
      <c r="F5" s="12"/>
      <c r="G5" s="75">
        <v>1</v>
      </c>
      <c r="H5" s="75"/>
      <c r="I5" s="40"/>
      <c r="J5" s="5"/>
      <c r="K5" s="2"/>
      <c r="L5" s="2"/>
      <c r="M5" s="2"/>
      <c r="N5" s="2"/>
      <c r="O5" s="2"/>
      <c r="P5" s="2"/>
    </row>
    <row r="6" spans="1:16" ht="14.4" customHeight="1" x14ac:dyDescent="0.35">
      <c r="A6" s="21" t="s">
        <v>23</v>
      </c>
      <c r="B6" s="14" t="s">
        <v>112</v>
      </c>
      <c r="C6" s="12">
        <v>1</v>
      </c>
      <c r="D6" s="75">
        <v>1</v>
      </c>
      <c r="E6" s="12"/>
      <c r="F6" s="12">
        <v>1</v>
      </c>
      <c r="G6" s="75">
        <v>1</v>
      </c>
      <c r="H6" s="75"/>
      <c r="I6" s="40"/>
      <c r="J6" s="5"/>
      <c r="K6" s="2"/>
      <c r="L6" s="2"/>
      <c r="M6" s="2"/>
      <c r="N6" s="2"/>
      <c r="O6" s="2"/>
      <c r="P6" s="2"/>
    </row>
    <row r="7" spans="1:16" ht="14.4" customHeight="1" x14ac:dyDescent="0.35">
      <c r="A7" s="21" t="s">
        <v>24</v>
      </c>
      <c r="B7" s="14" t="s">
        <v>113</v>
      </c>
      <c r="C7" s="12">
        <v>1</v>
      </c>
      <c r="D7" s="75">
        <v>1</v>
      </c>
      <c r="E7" s="12"/>
      <c r="F7" s="12"/>
      <c r="G7" s="75">
        <v>1</v>
      </c>
      <c r="H7" s="75"/>
      <c r="I7" s="40"/>
      <c r="J7" s="5"/>
      <c r="K7" s="2"/>
      <c r="L7" s="2"/>
      <c r="M7" s="2"/>
      <c r="N7" s="2"/>
      <c r="O7" s="2"/>
      <c r="P7" s="2"/>
    </row>
    <row r="8" spans="1:16" ht="14.4" customHeight="1" x14ac:dyDescent="0.35">
      <c r="A8" s="21" t="s">
        <v>25</v>
      </c>
      <c r="B8" s="14" t="s">
        <v>114</v>
      </c>
      <c r="C8" s="12">
        <v>1</v>
      </c>
      <c r="D8" s="75">
        <v>1</v>
      </c>
      <c r="E8" s="12"/>
      <c r="F8" s="12">
        <v>1</v>
      </c>
      <c r="G8" s="75">
        <v>1</v>
      </c>
      <c r="H8" s="75"/>
      <c r="I8" s="40"/>
      <c r="J8" s="5"/>
      <c r="K8" s="2"/>
      <c r="L8" s="2"/>
      <c r="M8" s="2"/>
      <c r="N8" s="2"/>
      <c r="O8" s="2"/>
      <c r="P8" s="2"/>
    </row>
    <row r="9" spans="1:16" ht="14.4" customHeight="1" x14ac:dyDescent="0.35">
      <c r="A9" s="21" t="s">
        <v>26</v>
      </c>
      <c r="B9" s="14" t="s">
        <v>115</v>
      </c>
      <c r="C9" s="12">
        <v>1</v>
      </c>
      <c r="D9" s="75">
        <v>1</v>
      </c>
      <c r="E9" s="12"/>
      <c r="F9" s="12"/>
      <c r="G9" s="75">
        <v>1</v>
      </c>
      <c r="H9" s="75"/>
      <c r="I9" s="40"/>
      <c r="J9" s="5"/>
      <c r="K9" s="2"/>
      <c r="L9" s="2"/>
      <c r="M9" s="2"/>
      <c r="N9" s="2"/>
      <c r="O9" s="2"/>
      <c r="P9" s="2"/>
    </row>
    <row r="10" spans="1:16" ht="14.4" customHeight="1" x14ac:dyDescent="0.35">
      <c r="A10" s="21" t="s">
        <v>27</v>
      </c>
      <c r="B10" s="14" t="s">
        <v>116</v>
      </c>
      <c r="C10" s="12">
        <v>1</v>
      </c>
      <c r="D10" s="75">
        <v>1</v>
      </c>
      <c r="E10" s="12"/>
      <c r="F10" s="12">
        <v>1</v>
      </c>
      <c r="G10" s="75">
        <v>1</v>
      </c>
      <c r="H10" s="75"/>
      <c r="I10" s="40"/>
      <c r="J10" s="5"/>
      <c r="K10" s="2"/>
      <c r="L10" s="2"/>
      <c r="M10" s="2"/>
      <c r="N10" s="2"/>
      <c r="O10" s="2"/>
      <c r="P10" s="2"/>
    </row>
    <row r="11" spans="1:16" ht="14.4" customHeight="1" x14ac:dyDescent="0.35">
      <c r="A11" s="21" t="s">
        <v>28</v>
      </c>
      <c r="B11" s="14" t="s">
        <v>117</v>
      </c>
      <c r="C11" s="12">
        <v>1</v>
      </c>
      <c r="D11" s="75">
        <v>1</v>
      </c>
      <c r="E11" s="12"/>
      <c r="F11" s="12"/>
      <c r="G11" s="75">
        <v>1</v>
      </c>
      <c r="H11" s="75"/>
      <c r="I11" s="40"/>
      <c r="J11" s="5"/>
      <c r="K11" s="2"/>
      <c r="L11" s="2"/>
      <c r="M11" s="2"/>
      <c r="N11" s="2"/>
      <c r="O11" s="2"/>
      <c r="P11" s="2"/>
    </row>
    <row r="12" spans="1:16" ht="14.4" customHeight="1" x14ac:dyDescent="0.35">
      <c r="A12" s="21" t="s">
        <v>29</v>
      </c>
      <c r="B12" s="14" t="s">
        <v>118</v>
      </c>
      <c r="C12" s="12">
        <v>1</v>
      </c>
      <c r="D12" s="75">
        <v>1</v>
      </c>
      <c r="E12" s="12"/>
      <c r="F12" s="12">
        <v>1</v>
      </c>
      <c r="G12" s="75">
        <v>1</v>
      </c>
      <c r="H12" s="75"/>
      <c r="I12" s="40"/>
      <c r="J12" s="5"/>
      <c r="K12" s="2"/>
      <c r="L12" s="2"/>
      <c r="M12" s="2"/>
      <c r="N12" s="2"/>
      <c r="O12" s="2"/>
      <c r="P12" s="2"/>
    </row>
    <row r="13" spans="1:16" ht="14.4" customHeight="1" x14ac:dyDescent="0.35">
      <c r="A13" s="21" t="s">
        <v>30</v>
      </c>
      <c r="B13" s="14" t="s">
        <v>119</v>
      </c>
      <c r="C13" s="12">
        <v>1</v>
      </c>
      <c r="D13" s="75">
        <v>1</v>
      </c>
      <c r="E13" s="12"/>
      <c r="F13" s="12"/>
      <c r="G13" s="75">
        <v>1</v>
      </c>
      <c r="H13" s="75"/>
      <c r="I13" s="40"/>
      <c r="J13" s="5"/>
      <c r="K13" s="2"/>
      <c r="L13" s="2"/>
      <c r="M13" s="2"/>
      <c r="N13" s="2"/>
      <c r="O13" s="2"/>
      <c r="P13" s="2"/>
    </row>
    <row r="14" spans="1:16" ht="14.4" customHeight="1" x14ac:dyDescent="0.35">
      <c r="A14" s="21" t="s">
        <v>31</v>
      </c>
      <c r="B14" s="14" t="s">
        <v>120</v>
      </c>
      <c r="C14" s="12">
        <v>1</v>
      </c>
      <c r="D14" s="75">
        <v>1</v>
      </c>
      <c r="E14" s="12"/>
      <c r="F14" s="12">
        <v>1</v>
      </c>
      <c r="G14" s="75">
        <v>1</v>
      </c>
      <c r="H14" s="75"/>
      <c r="I14" s="40"/>
      <c r="J14" s="5"/>
      <c r="K14" s="2"/>
      <c r="L14" s="2"/>
      <c r="M14" s="2"/>
      <c r="N14" s="2"/>
      <c r="O14" s="2"/>
      <c r="P14" s="2"/>
    </row>
    <row r="15" spans="1:16" ht="14.4" customHeight="1" x14ac:dyDescent="0.35">
      <c r="A15" s="21" t="s">
        <v>32</v>
      </c>
      <c r="B15" s="14" t="s">
        <v>121</v>
      </c>
      <c r="C15" s="12">
        <v>1</v>
      </c>
      <c r="D15" s="75">
        <v>1</v>
      </c>
      <c r="E15" s="12"/>
      <c r="F15" s="12"/>
      <c r="G15" s="75">
        <v>1</v>
      </c>
      <c r="H15" s="75"/>
      <c r="I15" s="40"/>
      <c r="J15" s="5"/>
      <c r="K15" s="2"/>
      <c r="L15" s="2"/>
      <c r="M15" s="2"/>
      <c r="N15" s="2"/>
      <c r="O15" s="2"/>
      <c r="P15" s="2"/>
    </row>
    <row r="16" spans="1:16" ht="14.4" customHeight="1" x14ac:dyDescent="0.35">
      <c r="A16" s="21" t="s">
        <v>33</v>
      </c>
      <c r="B16" s="14" t="s">
        <v>122</v>
      </c>
      <c r="C16" s="12">
        <v>1</v>
      </c>
      <c r="D16" s="75">
        <v>1</v>
      </c>
      <c r="E16" s="12"/>
      <c r="F16" s="12">
        <v>1</v>
      </c>
      <c r="G16" s="75">
        <v>1</v>
      </c>
      <c r="H16" s="75"/>
      <c r="I16" s="40"/>
      <c r="J16" s="5"/>
      <c r="K16" s="2"/>
      <c r="L16" s="2"/>
      <c r="M16" s="2"/>
      <c r="N16" s="2"/>
      <c r="O16" s="2"/>
      <c r="P16" s="2"/>
    </row>
    <row r="17" spans="1:16" ht="14.4" customHeight="1" x14ac:dyDescent="0.35">
      <c r="A17" s="21" t="s">
        <v>34</v>
      </c>
      <c r="B17" s="14" t="s">
        <v>123</v>
      </c>
      <c r="C17" s="12">
        <v>1</v>
      </c>
      <c r="D17" s="75">
        <v>1</v>
      </c>
      <c r="E17" s="12"/>
      <c r="F17" s="12"/>
      <c r="G17" s="75">
        <v>1</v>
      </c>
      <c r="H17" s="75"/>
      <c r="I17" s="40"/>
      <c r="J17" s="5"/>
      <c r="K17" s="2"/>
      <c r="L17" s="2"/>
      <c r="M17" s="2"/>
      <c r="N17" s="2"/>
      <c r="O17" s="2"/>
      <c r="P17" s="2"/>
    </row>
    <row r="18" spans="1:16" ht="14.4" customHeight="1" x14ac:dyDescent="0.35">
      <c r="A18" s="21" t="s">
        <v>35</v>
      </c>
      <c r="B18" s="14" t="s">
        <v>124</v>
      </c>
      <c r="C18" s="12">
        <v>1</v>
      </c>
      <c r="D18" s="75">
        <v>1</v>
      </c>
      <c r="E18" s="12"/>
      <c r="F18" s="12">
        <v>1</v>
      </c>
      <c r="G18" s="75">
        <v>1</v>
      </c>
      <c r="H18" s="75"/>
      <c r="I18" s="40"/>
      <c r="J18" s="5"/>
      <c r="K18" s="2"/>
      <c r="L18" s="2"/>
      <c r="M18" s="2"/>
      <c r="N18" s="2"/>
      <c r="O18" s="2"/>
      <c r="P18" s="2"/>
    </row>
    <row r="19" spans="1:16" ht="14.4" customHeight="1" x14ac:dyDescent="0.35">
      <c r="A19" s="21" t="s">
        <v>36</v>
      </c>
      <c r="B19" s="14" t="s">
        <v>125</v>
      </c>
      <c r="C19" s="12">
        <v>1</v>
      </c>
      <c r="D19" s="75">
        <v>1</v>
      </c>
      <c r="E19" s="12"/>
      <c r="F19" s="12"/>
      <c r="G19" s="75">
        <v>1</v>
      </c>
      <c r="H19" s="75"/>
      <c r="I19" s="40"/>
      <c r="J19" s="5"/>
      <c r="K19" s="2"/>
      <c r="L19" s="2"/>
      <c r="M19" s="2"/>
      <c r="N19" s="2"/>
      <c r="O19" s="2"/>
      <c r="P19" s="2"/>
    </row>
    <row r="20" spans="1:16" ht="14.4" customHeight="1" x14ac:dyDescent="0.35">
      <c r="A20" s="21" t="s">
        <v>37</v>
      </c>
      <c r="B20" s="14" t="s">
        <v>126</v>
      </c>
      <c r="C20" s="12">
        <v>1</v>
      </c>
      <c r="D20" s="75">
        <v>1</v>
      </c>
      <c r="E20" s="12"/>
      <c r="F20" s="12">
        <v>1</v>
      </c>
      <c r="G20" s="75">
        <v>1</v>
      </c>
      <c r="H20" s="75"/>
      <c r="I20" s="40"/>
      <c r="J20" s="5"/>
      <c r="K20" s="2"/>
      <c r="L20" s="2"/>
      <c r="M20" s="2"/>
      <c r="N20" s="2"/>
      <c r="O20" s="2"/>
      <c r="P20" s="2"/>
    </row>
    <row r="21" spans="1:16" ht="14.4" customHeight="1" x14ac:dyDescent="0.35">
      <c r="A21" s="21" t="s">
        <v>37</v>
      </c>
      <c r="B21" s="14" t="s">
        <v>127</v>
      </c>
      <c r="C21" s="12">
        <v>1</v>
      </c>
      <c r="D21" s="75">
        <v>1</v>
      </c>
      <c r="E21" s="12"/>
      <c r="F21" s="12">
        <v>1</v>
      </c>
      <c r="G21" s="75">
        <v>1</v>
      </c>
      <c r="H21" s="75"/>
      <c r="I21" s="40"/>
      <c r="J21" s="5"/>
      <c r="K21" s="2"/>
      <c r="L21" s="2"/>
      <c r="M21" s="2"/>
      <c r="N21" s="2"/>
      <c r="O21" s="2"/>
      <c r="P21" s="2"/>
    </row>
    <row r="22" spans="1:16" ht="14.4" customHeight="1" x14ac:dyDescent="0.35">
      <c r="A22" s="21" t="s">
        <v>38</v>
      </c>
      <c r="B22" s="14" t="s">
        <v>128</v>
      </c>
      <c r="C22" s="12">
        <v>1</v>
      </c>
      <c r="D22" s="75">
        <v>1</v>
      </c>
      <c r="E22" s="12"/>
      <c r="F22" s="12"/>
      <c r="G22" s="75">
        <v>1</v>
      </c>
      <c r="H22" s="75"/>
      <c r="I22" s="40"/>
      <c r="J22" s="5"/>
      <c r="K22" s="2"/>
      <c r="L22" s="2"/>
      <c r="M22" s="2"/>
      <c r="N22" s="2"/>
      <c r="O22" s="2"/>
      <c r="P22" s="2"/>
    </row>
    <row r="23" spans="1:16" ht="14.4" customHeight="1" x14ac:dyDescent="0.35">
      <c r="A23" s="21" t="s">
        <v>39</v>
      </c>
      <c r="B23" s="14" t="s">
        <v>129</v>
      </c>
      <c r="C23" s="12">
        <v>1</v>
      </c>
      <c r="D23" s="75">
        <v>1</v>
      </c>
      <c r="E23" s="12"/>
      <c r="F23" s="12"/>
      <c r="G23" s="75">
        <v>1</v>
      </c>
      <c r="H23" s="75"/>
      <c r="I23" s="40"/>
      <c r="J23" s="5"/>
      <c r="K23" s="2"/>
      <c r="L23" s="2"/>
      <c r="M23" s="2"/>
      <c r="N23" s="2"/>
      <c r="O23" s="2"/>
      <c r="P23" s="2"/>
    </row>
    <row r="24" spans="1:16" ht="14.4" customHeight="1" x14ac:dyDescent="0.35">
      <c r="A24" s="21" t="s">
        <v>40</v>
      </c>
      <c r="B24" s="14" t="s">
        <v>130</v>
      </c>
      <c r="C24" s="72">
        <v>1</v>
      </c>
      <c r="D24" s="76">
        <v>1</v>
      </c>
      <c r="E24" s="72">
        <v>1</v>
      </c>
      <c r="F24" s="72"/>
      <c r="G24" s="76"/>
      <c r="H24" s="76">
        <v>1</v>
      </c>
      <c r="I24" s="40"/>
      <c r="J24" s="5"/>
      <c r="K24" s="2"/>
      <c r="L24" s="2"/>
      <c r="M24" s="2"/>
      <c r="N24" s="2"/>
      <c r="O24" s="2"/>
      <c r="P24" s="2"/>
    </row>
    <row r="25" spans="1:16" ht="14.4" customHeight="1" x14ac:dyDescent="0.35">
      <c r="A25" s="21" t="s">
        <v>41</v>
      </c>
      <c r="B25" s="14" t="s">
        <v>131</v>
      </c>
      <c r="C25" s="12">
        <v>1</v>
      </c>
      <c r="D25" s="75">
        <v>1</v>
      </c>
      <c r="E25" s="12"/>
      <c r="F25" s="12">
        <v>1</v>
      </c>
      <c r="G25" s="75">
        <v>1</v>
      </c>
      <c r="H25" s="75"/>
      <c r="I25" s="40"/>
      <c r="J25" s="5"/>
      <c r="K25" s="2"/>
      <c r="L25" s="2"/>
      <c r="M25" s="2"/>
      <c r="N25" s="2"/>
      <c r="O25" s="2"/>
      <c r="P25" s="2"/>
    </row>
    <row r="26" spans="1:16" ht="15" customHeight="1" x14ac:dyDescent="0.35">
      <c r="A26" s="22"/>
      <c r="B26" s="16"/>
      <c r="C26" s="73"/>
      <c r="D26" s="77"/>
      <c r="E26" s="73"/>
      <c r="F26" s="73"/>
      <c r="G26" s="77"/>
      <c r="H26" s="77"/>
      <c r="I26" s="33"/>
      <c r="J26" s="5"/>
      <c r="K26" s="3"/>
      <c r="L26" s="3"/>
      <c r="M26" s="3"/>
      <c r="N26" s="3"/>
      <c r="O26" s="3"/>
      <c r="P26" s="3"/>
    </row>
    <row r="27" spans="1:16" ht="14.4" customHeight="1" x14ac:dyDescent="0.35">
      <c r="A27" s="13" t="s">
        <v>42</v>
      </c>
      <c r="B27" s="14" t="s">
        <v>132</v>
      </c>
      <c r="C27" s="12">
        <v>1</v>
      </c>
      <c r="D27" s="75">
        <v>1</v>
      </c>
      <c r="E27" s="12"/>
      <c r="F27" s="12">
        <v>1</v>
      </c>
      <c r="G27" s="75">
        <v>1</v>
      </c>
      <c r="H27" s="75"/>
      <c r="I27" s="40"/>
      <c r="J27" s="5"/>
      <c r="K27" s="2"/>
      <c r="L27" s="2"/>
      <c r="M27" s="2"/>
      <c r="N27" s="2"/>
      <c r="O27" s="2"/>
      <c r="P27" s="2"/>
    </row>
    <row r="28" spans="1:16" ht="14.4" customHeight="1" x14ac:dyDescent="0.35">
      <c r="A28" s="13" t="s">
        <v>43</v>
      </c>
      <c r="B28" s="14" t="s">
        <v>133</v>
      </c>
      <c r="C28" s="12"/>
      <c r="D28" s="75"/>
      <c r="E28" s="12"/>
      <c r="F28" s="12"/>
      <c r="G28" s="75"/>
      <c r="H28" s="75"/>
      <c r="I28" s="40"/>
      <c r="J28" s="5"/>
      <c r="K28" s="2"/>
      <c r="L28" s="2"/>
      <c r="M28" s="2"/>
      <c r="N28" s="2"/>
      <c r="O28" s="2"/>
      <c r="P28" s="2"/>
    </row>
    <row r="29" spans="1:16" ht="14.4" customHeight="1" x14ac:dyDescent="0.35">
      <c r="A29" s="13" t="s">
        <v>44</v>
      </c>
      <c r="B29" s="14" t="s">
        <v>134</v>
      </c>
      <c r="C29" s="12"/>
      <c r="D29" s="75"/>
      <c r="E29" s="12"/>
      <c r="F29" s="12"/>
      <c r="G29" s="75"/>
      <c r="H29" s="75"/>
      <c r="I29" s="40"/>
      <c r="J29" s="5"/>
      <c r="K29" s="2"/>
      <c r="L29" s="2"/>
      <c r="M29" s="2"/>
      <c r="N29" s="2"/>
      <c r="O29" s="2"/>
      <c r="P29" s="2"/>
    </row>
    <row r="30" spans="1:16" ht="14.4" customHeight="1" x14ac:dyDescent="0.35">
      <c r="A30" s="13" t="s">
        <v>45</v>
      </c>
      <c r="B30" s="14" t="s">
        <v>135</v>
      </c>
      <c r="C30" s="72">
        <v>1</v>
      </c>
      <c r="D30" s="76"/>
      <c r="E30" s="72"/>
      <c r="F30" s="72"/>
      <c r="G30" s="76">
        <v>1</v>
      </c>
      <c r="H30" s="76"/>
      <c r="I30" s="40"/>
      <c r="J30" s="5"/>
      <c r="K30" s="2"/>
      <c r="L30" s="2"/>
      <c r="M30" s="2"/>
      <c r="N30" s="2"/>
      <c r="O30" s="2"/>
      <c r="P30" s="2"/>
    </row>
    <row r="31" spans="1:16" ht="14.4" customHeight="1" x14ac:dyDescent="0.35">
      <c r="A31" s="13" t="s">
        <v>46</v>
      </c>
      <c r="B31" s="14" t="s">
        <v>136</v>
      </c>
      <c r="C31" s="12">
        <v>1</v>
      </c>
      <c r="D31" s="75"/>
      <c r="E31" s="12"/>
      <c r="F31" s="12">
        <v>2</v>
      </c>
      <c r="G31" s="75"/>
      <c r="H31" s="75"/>
      <c r="I31" s="40"/>
      <c r="J31" s="5"/>
      <c r="K31" s="2"/>
      <c r="L31" s="2"/>
      <c r="M31" s="2"/>
      <c r="N31" s="2"/>
      <c r="O31" s="2"/>
      <c r="P31" s="2"/>
    </row>
    <row r="32" spans="1:16" ht="14.4" customHeight="1" x14ac:dyDescent="0.35">
      <c r="A32" s="13" t="s">
        <v>47</v>
      </c>
      <c r="B32" s="14" t="s">
        <v>137</v>
      </c>
      <c r="C32" s="12"/>
      <c r="D32" s="75">
        <v>1</v>
      </c>
      <c r="E32" s="12"/>
      <c r="F32" s="12"/>
      <c r="G32" s="75">
        <v>1</v>
      </c>
      <c r="H32" s="75"/>
      <c r="I32" s="40"/>
      <c r="J32" s="5"/>
      <c r="K32" s="2"/>
      <c r="L32" s="2"/>
      <c r="M32" s="2"/>
      <c r="N32" s="2"/>
      <c r="O32" s="2"/>
      <c r="P32" s="2"/>
    </row>
    <row r="33" spans="1:16" ht="14.4" customHeight="1" x14ac:dyDescent="0.35">
      <c r="A33" s="13" t="s">
        <v>48</v>
      </c>
      <c r="B33" s="14" t="s">
        <v>138</v>
      </c>
      <c r="C33" s="12">
        <v>1</v>
      </c>
      <c r="D33" s="75">
        <v>1</v>
      </c>
      <c r="E33" s="12"/>
      <c r="F33" s="12"/>
      <c r="G33" s="75">
        <v>1</v>
      </c>
      <c r="H33" s="75"/>
      <c r="I33" s="40"/>
      <c r="J33" s="5"/>
      <c r="K33" s="2"/>
      <c r="L33" s="2"/>
      <c r="M33" s="2"/>
      <c r="N33" s="2"/>
      <c r="O33" s="2"/>
      <c r="P33" s="2"/>
    </row>
    <row r="34" spans="1:16" ht="14.4" customHeight="1" x14ac:dyDescent="0.35">
      <c r="A34" s="13" t="s">
        <v>49</v>
      </c>
      <c r="B34" s="14" t="s">
        <v>139</v>
      </c>
      <c r="C34" s="12"/>
      <c r="D34" s="75"/>
      <c r="E34" s="12"/>
      <c r="F34" s="12">
        <v>2</v>
      </c>
      <c r="G34" s="75"/>
      <c r="H34" s="75"/>
      <c r="I34" s="40"/>
      <c r="J34" s="5"/>
      <c r="K34" s="2"/>
      <c r="L34" s="2"/>
      <c r="M34" s="2"/>
      <c r="N34" s="2"/>
      <c r="O34" s="2"/>
      <c r="P34" s="2"/>
    </row>
    <row r="35" spans="1:16" ht="14.4" customHeight="1" x14ac:dyDescent="0.35">
      <c r="A35" s="13" t="s">
        <v>50</v>
      </c>
      <c r="B35" s="14" t="s">
        <v>140</v>
      </c>
      <c r="C35" s="12">
        <v>1</v>
      </c>
      <c r="D35" s="75"/>
      <c r="E35" s="12"/>
      <c r="F35" s="12"/>
      <c r="G35" s="75">
        <v>1</v>
      </c>
      <c r="H35" s="75"/>
      <c r="I35" s="40"/>
      <c r="J35" s="5"/>
      <c r="K35" s="2"/>
      <c r="L35" s="2"/>
      <c r="M35" s="2"/>
      <c r="N35" s="2"/>
      <c r="O35" s="2"/>
      <c r="P35" s="2"/>
    </row>
    <row r="36" spans="1:16" ht="14.4" customHeight="1" x14ac:dyDescent="0.35">
      <c r="A36" s="13" t="s">
        <v>51</v>
      </c>
      <c r="B36" s="14" t="s">
        <v>141</v>
      </c>
      <c r="C36" s="12">
        <v>1</v>
      </c>
      <c r="D36" s="75">
        <v>1</v>
      </c>
      <c r="E36" s="12"/>
      <c r="F36" s="12">
        <v>1</v>
      </c>
      <c r="G36" s="75">
        <v>1</v>
      </c>
      <c r="H36" s="75"/>
      <c r="I36" s="40"/>
      <c r="J36" s="5"/>
      <c r="K36" s="2"/>
      <c r="L36" s="2"/>
      <c r="M36" s="2"/>
      <c r="N36" s="2"/>
      <c r="O36" s="2"/>
      <c r="P36" s="2"/>
    </row>
    <row r="37" spans="1:16" ht="14.4" customHeight="1" x14ac:dyDescent="0.35">
      <c r="A37" s="13" t="s">
        <v>52</v>
      </c>
      <c r="B37" s="14" t="s">
        <v>142</v>
      </c>
      <c r="C37" s="12">
        <v>1</v>
      </c>
      <c r="D37" s="75">
        <v>1</v>
      </c>
      <c r="E37" s="12"/>
      <c r="F37" s="12">
        <v>1</v>
      </c>
      <c r="G37" s="75">
        <v>1</v>
      </c>
      <c r="H37" s="75"/>
      <c r="I37" s="40"/>
      <c r="J37" s="5"/>
      <c r="K37" s="2"/>
      <c r="L37" s="2"/>
      <c r="M37" s="2"/>
      <c r="N37" s="2"/>
      <c r="O37" s="2"/>
      <c r="P37" s="2"/>
    </row>
    <row r="38" spans="1:16" ht="14.4" customHeight="1" x14ac:dyDescent="0.35">
      <c r="A38" s="13" t="s">
        <v>53</v>
      </c>
      <c r="B38" s="14" t="s">
        <v>143</v>
      </c>
      <c r="C38" s="12">
        <v>1</v>
      </c>
      <c r="D38" s="75">
        <v>1</v>
      </c>
      <c r="E38" s="12"/>
      <c r="F38" s="12">
        <v>1</v>
      </c>
      <c r="G38" s="75">
        <v>1</v>
      </c>
      <c r="H38" s="75"/>
      <c r="I38" s="40"/>
      <c r="J38" s="5"/>
      <c r="K38" s="2"/>
      <c r="L38" s="2"/>
      <c r="M38" s="2"/>
      <c r="N38" s="2"/>
      <c r="O38" s="2"/>
      <c r="P38" s="2"/>
    </row>
    <row r="39" spans="1:16" ht="14.4" customHeight="1" x14ac:dyDescent="0.35">
      <c r="A39" s="13" t="s">
        <v>54</v>
      </c>
      <c r="B39" s="14" t="s">
        <v>144</v>
      </c>
      <c r="C39" s="12">
        <v>1</v>
      </c>
      <c r="D39" s="75">
        <v>1</v>
      </c>
      <c r="E39" s="12"/>
      <c r="F39" s="12">
        <v>1</v>
      </c>
      <c r="G39" s="75">
        <v>1</v>
      </c>
      <c r="H39" s="75"/>
      <c r="I39" s="40"/>
      <c r="J39" s="5"/>
      <c r="K39" s="2"/>
      <c r="L39" s="2"/>
      <c r="M39" s="2"/>
      <c r="N39" s="2"/>
      <c r="O39" s="2"/>
      <c r="P39" s="2"/>
    </row>
    <row r="40" spans="1:16" ht="14.4" customHeight="1" x14ac:dyDescent="0.35">
      <c r="A40" s="13" t="s">
        <v>55</v>
      </c>
      <c r="B40" s="14" t="s">
        <v>145</v>
      </c>
      <c r="C40" s="12">
        <v>1</v>
      </c>
      <c r="D40" s="75"/>
      <c r="E40" s="12"/>
      <c r="F40" s="12"/>
      <c r="G40" s="75">
        <v>1</v>
      </c>
      <c r="H40" s="75"/>
      <c r="I40" s="40"/>
      <c r="J40" s="5"/>
      <c r="K40" s="2"/>
      <c r="L40" s="2"/>
      <c r="M40" s="2"/>
      <c r="N40" s="2"/>
      <c r="O40" s="2"/>
      <c r="P40" s="2"/>
    </row>
    <row r="41" spans="1:16" ht="14.4" customHeight="1" x14ac:dyDescent="0.35">
      <c r="A41" s="13" t="s">
        <v>56</v>
      </c>
      <c r="B41" s="14" t="s">
        <v>146</v>
      </c>
      <c r="C41" s="12">
        <v>1</v>
      </c>
      <c r="D41" s="75">
        <v>1</v>
      </c>
      <c r="E41" s="12"/>
      <c r="F41" s="12">
        <v>1</v>
      </c>
      <c r="G41" s="75">
        <v>1</v>
      </c>
      <c r="H41" s="75"/>
      <c r="I41" s="40"/>
      <c r="J41" s="5"/>
      <c r="K41" s="2"/>
      <c r="L41" s="2"/>
      <c r="M41" s="2"/>
      <c r="N41" s="2"/>
      <c r="O41" s="2"/>
      <c r="P41" s="2"/>
    </row>
    <row r="42" spans="1:16" ht="14.4" customHeight="1" x14ac:dyDescent="0.35">
      <c r="A42" s="13" t="s">
        <v>57</v>
      </c>
      <c r="B42" s="14" t="s">
        <v>147</v>
      </c>
      <c r="C42" s="12">
        <v>1</v>
      </c>
      <c r="D42" s="75"/>
      <c r="E42" s="12"/>
      <c r="F42" s="12"/>
      <c r="G42" s="75">
        <v>1</v>
      </c>
      <c r="H42" s="75"/>
      <c r="I42" s="40"/>
      <c r="J42" s="5"/>
      <c r="K42" s="2"/>
      <c r="L42" s="2"/>
      <c r="M42" s="2"/>
      <c r="N42" s="2"/>
      <c r="O42" s="2"/>
      <c r="P42" s="2"/>
    </row>
    <row r="43" spans="1:16" ht="14.4" customHeight="1" x14ac:dyDescent="0.35">
      <c r="A43" s="13" t="s">
        <v>58</v>
      </c>
      <c r="B43" s="14" t="s">
        <v>148</v>
      </c>
      <c r="C43" s="12">
        <v>1</v>
      </c>
      <c r="D43" s="75">
        <v>1</v>
      </c>
      <c r="E43" s="12"/>
      <c r="F43" s="12">
        <v>1</v>
      </c>
      <c r="G43" s="75">
        <v>1</v>
      </c>
      <c r="H43" s="75"/>
      <c r="I43" s="40"/>
      <c r="J43" s="5"/>
      <c r="K43" s="2"/>
      <c r="L43" s="2"/>
      <c r="M43" s="2"/>
      <c r="N43" s="2"/>
      <c r="O43" s="2"/>
      <c r="P43" s="2"/>
    </row>
    <row r="44" spans="1:16" ht="14.4" customHeight="1" x14ac:dyDescent="0.35">
      <c r="A44" s="13" t="s">
        <v>59</v>
      </c>
      <c r="B44" s="14" t="s">
        <v>149</v>
      </c>
      <c r="C44" s="12">
        <v>1</v>
      </c>
      <c r="D44" s="75"/>
      <c r="E44" s="12"/>
      <c r="F44" s="12"/>
      <c r="G44" s="75">
        <v>1</v>
      </c>
      <c r="H44" s="75"/>
      <c r="I44" s="40"/>
      <c r="J44" s="5"/>
      <c r="K44" s="2"/>
      <c r="L44" s="2"/>
      <c r="M44" s="2"/>
      <c r="N44" s="2"/>
      <c r="O44" s="2"/>
      <c r="P44" s="2"/>
    </row>
    <row r="45" spans="1:16" ht="14.4" customHeight="1" x14ac:dyDescent="0.35">
      <c r="A45" s="13" t="s">
        <v>60</v>
      </c>
      <c r="B45" s="14" t="s">
        <v>150</v>
      </c>
      <c r="C45" s="12">
        <v>1</v>
      </c>
      <c r="D45" s="75">
        <v>1</v>
      </c>
      <c r="E45" s="12"/>
      <c r="F45" s="12">
        <v>1</v>
      </c>
      <c r="G45" s="75">
        <v>1</v>
      </c>
      <c r="H45" s="75"/>
      <c r="I45" s="40"/>
      <c r="J45" s="5"/>
      <c r="K45" s="2"/>
      <c r="L45" s="2"/>
      <c r="M45" s="2"/>
      <c r="N45" s="2"/>
      <c r="O45" s="2"/>
      <c r="P45" s="2"/>
    </row>
    <row r="46" spans="1:16" ht="14.4" customHeight="1" x14ac:dyDescent="0.35">
      <c r="A46" s="13" t="s">
        <v>61</v>
      </c>
      <c r="B46" s="14" t="s">
        <v>151</v>
      </c>
      <c r="C46" s="12">
        <v>1</v>
      </c>
      <c r="D46" s="75"/>
      <c r="E46" s="12"/>
      <c r="F46" s="12"/>
      <c r="G46" s="75">
        <v>1</v>
      </c>
      <c r="H46" s="75"/>
      <c r="I46" s="40"/>
      <c r="J46" s="5"/>
      <c r="K46" s="2"/>
      <c r="L46" s="2"/>
      <c r="M46" s="2"/>
      <c r="N46" s="2"/>
      <c r="O46" s="2"/>
      <c r="P46" s="2"/>
    </row>
    <row r="47" spans="1:16" ht="14.4" customHeight="1" x14ac:dyDescent="0.35">
      <c r="A47" s="13" t="s">
        <v>62</v>
      </c>
      <c r="B47" s="14" t="s">
        <v>152</v>
      </c>
      <c r="C47" s="12">
        <v>1</v>
      </c>
      <c r="D47" s="75">
        <v>1</v>
      </c>
      <c r="E47" s="12"/>
      <c r="F47" s="12">
        <v>1</v>
      </c>
      <c r="G47" s="75">
        <v>1</v>
      </c>
      <c r="H47" s="75"/>
      <c r="I47" s="40"/>
      <c r="J47" s="5"/>
      <c r="K47" s="2"/>
      <c r="L47" s="2"/>
      <c r="M47" s="2"/>
      <c r="N47" s="2"/>
      <c r="O47" s="2"/>
      <c r="P47" s="2"/>
    </row>
    <row r="48" spans="1:16" ht="14.4" customHeight="1" x14ac:dyDescent="0.35">
      <c r="A48" s="13" t="s">
        <v>63</v>
      </c>
      <c r="B48" s="14" t="s">
        <v>153</v>
      </c>
      <c r="C48" s="12">
        <v>1</v>
      </c>
      <c r="D48" s="75"/>
      <c r="E48" s="12"/>
      <c r="F48" s="12"/>
      <c r="G48" s="75">
        <v>1</v>
      </c>
      <c r="H48" s="75"/>
      <c r="I48" s="40"/>
      <c r="J48" s="5"/>
      <c r="K48" s="2"/>
      <c r="L48" s="2"/>
      <c r="M48" s="2"/>
      <c r="N48" s="2"/>
      <c r="O48" s="2"/>
      <c r="P48" s="2"/>
    </row>
    <row r="49" spans="1:16" ht="14.4" customHeight="1" x14ac:dyDescent="0.35">
      <c r="A49" s="13" t="s">
        <v>64</v>
      </c>
      <c r="B49" s="14" t="s">
        <v>154</v>
      </c>
      <c r="C49" s="12">
        <v>1</v>
      </c>
      <c r="D49" s="75">
        <v>1</v>
      </c>
      <c r="E49" s="12"/>
      <c r="F49" s="12">
        <v>1</v>
      </c>
      <c r="G49" s="75">
        <v>1</v>
      </c>
      <c r="H49" s="75"/>
      <c r="I49" s="40"/>
      <c r="J49" s="5"/>
      <c r="K49" s="2"/>
      <c r="L49" s="2"/>
      <c r="M49" s="2"/>
      <c r="N49" s="2"/>
      <c r="O49" s="2"/>
      <c r="P49" s="2"/>
    </row>
    <row r="50" spans="1:16" ht="14.4" customHeight="1" x14ac:dyDescent="0.35">
      <c r="A50" s="13" t="s">
        <v>65</v>
      </c>
      <c r="B50" s="14" t="s">
        <v>155</v>
      </c>
      <c r="C50" s="12">
        <v>1</v>
      </c>
      <c r="D50" s="75"/>
      <c r="E50" s="12"/>
      <c r="F50" s="12"/>
      <c r="G50" s="75">
        <v>1</v>
      </c>
      <c r="H50" s="75"/>
      <c r="I50" s="40"/>
      <c r="J50" s="5"/>
      <c r="K50" s="2"/>
      <c r="L50" s="2"/>
      <c r="M50" s="2"/>
      <c r="N50" s="2"/>
      <c r="O50" s="2"/>
      <c r="P50" s="2"/>
    </row>
    <row r="51" spans="1:16" ht="14.4" customHeight="1" x14ac:dyDescent="0.35">
      <c r="A51" s="13" t="s">
        <v>66</v>
      </c>
      <c r="B51" s="14" t="s">
        <v>156</v>
      </c>
      <c r="C51" s="12">
        <v>1</v>
      </c>
      <c r="D51" s="75">
        <v>1</v>
      </c>
      <c r="E51" s="12"/>
      <c r="F51" s="12">
        <v>1</v>
      </c>
      <c r="G51" s="75">
        <v>1</v>
      </c>
      <c r="H51" s="75"/>
      <c r="I51" s="40"/>
      <c r="J51" s="5"/>
      <c r="K51" s="2"/>
      <c r="L51" s="2"/>
      <c r="M51" s="2"/>
      <c r="N51" s="2"/>
      <c r="O51" s="2"/>
      <c r="P51" s="2"/>
    </row>
    <row r="52" spans="1:16" ht="14.4" customHeight="1" x14ac:dyDescent="0.35">
      <c r="A52" s="13" t="s">
        <v>67</v>
      </c>
      <c r="B52" s="14" t="s">
        <v>157</v>
      </c>
      <c r="C52" s="12">
        <v>1</v>
      </c>
      <c r="D52" s="75"/>
      <c r="E52" s="12"/>
      <c r="F52" s="12"/>
      <c r="G52" s="75">
        <v>1</v>
      </c>
      <c r="H52" s="75"/>
      <c r="I52" s="40"/>
      <c r="J52" s="5"/>
      <c r="K52" s="2"/>
      <c r="L52" s="2"/>
      <c r="M52" s="2"/>
      <c r="N52" s="2"/>
      <c r="O52" s="2"/>
      <c r="P52" s="2"/>
    </row>
    <row r="53" spans="1:16" ht="14.4" customHeight="1" x14ac:dyDescent="0.35">
      <c r="A53" s="13" t="s">
        <v>68</v>
      </c>
      <c r="B53" s="14" t="s">
        <v>158</v>
      </c>
      <c r="C53" s="12">
        <v>1</v>
      </c>
      <c r="D53" s="75">
        <v>1</v>
      </c>
      <c r="E53" s="12"/>
      <c r="F53" s="12">
        <v>1</v>
      </c>
      <c r="G53" s="75">
        <v>1</v>
      </c>
      <c r="H53" s="75"/>
      <c r="I53" s="40"/>
      <c r="J53" s="5"/>
      <c r="K53" s="2"/>
      <c r="L53" s="2"/>
      <c r="M53" s="2"/>
      <c r="N53" s="2"/>
      <c r="O53" s="2"/>
      <c r="P53" s="2"/>
    </row>
    <row r="54" spans="1:16" ht="14.4" customHeight="1" x14ac:dyDescent="0.35">
      <c r="A54" s="13" t="s">
        <v>69</v>
      </c>
      <c r="B54" s="14" t="s">
        <v>159</v>
      </c>
      <c r="C54" s="12">
        <v>1</v>
      </c>
      <c r="D54" s="75"/>
      <c r="E54" s="12"/>
      <c r="F54" s="12"/>
      <c r="G54" s="75">
        <v>1</v>
      </c>
      <c r="H54" s="75"/>
      <c r="I54" s="40"/>
      <c r="J54" s="5"/>
      <c r="K54" s="2"/>
      <c r="L54" s="2"/>
      <c r="M54" s="2"/>
      <c r="N54" s="2"/>
      <c r="O54" s="2"/>
      <c r="P54" s="2"/>
    </row>
    <row r="55" spans="1:16" ht="14.4" customHeight="1" x14ac:dyDescent="0.35">
      <c r="A55" s="13" t="s">
        <v>70</v>
      </c>
      <c r="B55" s="14" t="s">
        <v>160</v>
      </c>
      <c r="C55" s="12">
        <v>1</v>
      </c>
      <c r="D55" s="75"/>
      <c r="E55" s="12"/>
      <c r="F55" s="12"/>
      <c r="G55" s="75">
        <v>1</v>
      </c>
      <c r="H55" s="75"/>
      <c r="I55" s="40"/>
      <c r="J55" s="5"/>
      <c r="K55" s="2"/>
      <c r="L55" s="2"/>
      <c r="M55" s="2"/>
      <c r="N55" s="2"/>
      <c r="O55" s="2"/>
      <c r="P55" s="2"/>
    </row>
    <row r="56" spans="1:16" ht="14.4" customHeight="1" x14ac:dyDescent="0.35">
      <c r="A56" s="13" t="s">
        <v>71</v>
      </c>
      <c r="B56" s="14" t="s">
        <v>161</v>
      </c>
      <c r="C56" s="12">
        <v>1</v>
      </c>
      <c r="D56" s="75">
        <v>1</v>
      </c>
      <c r="E56" s="12"/>
      <c r="F56" s="12">
        <v>1</v>
      </c>
      <c r="G56" s="75">
        <v>1</v>
      </c>
      <c r="H56" s="75"/>
      <c r="I56" s="40"/>
      <c r="J56" s="5"/>
      <c r="K56" s="2"/>
      <c r="L56" s="2"/>
      <c r="M56" s="2"/>
      <c r="N56" s="2"/>
      <c r="O56" s="2"/>
      <c r="P56" s="2"/>
    </row>
    <row r="57" spans="1:16" ht="14.4" customHeight="1" x14ac:dyDescent="0.35">
      <c r="A57" s="13" t="s">
        <v>72</v>
      </c>
      <c r="B57" s="14" t="s">
        <v>162</v>
      </c>
      <c r="C57" s="12">
        <v>1</v>
      </c>
      <c r="D57" s="75">
        <v>1</v>
      </c>
      <c r="E57" s="12"/>
      <c r="F57" s="12">
        <v>1</v>
      </c>
      <c r="G57" s="75">
        <v>1</v>
      </c>
      <c r="H57" s="75"/>
      <c r="I57" s="40"/>
      <c r="J57" s="5"/>
      <c r="K57" s="2"/>
      <c r="L57" s="2"/>
      <c r="M57" s="2"/>
      <c r="N57" s="2"/>
      <c r="O57" s="2"/>
      <c r="P57" s="2"/>
    </row>
    <row r="58" spans="1:16" ht="14.4" customHeight="1" x14ac:dyDescent="0.35">
      <c r="A58" s="13" t="s">
        <v>73</v>
      </c>
      <c r="B58" s="14" t="s">
        <v>163</v>
      </c>
      <c r="C58" s="12">
        <v>1</v>
      </c>
      <c r="D58" s="75"/>
      <c r="E58" s="12"/>
      <c r="F58" s="12"/>
      <c r="G58" s="75">
        <v>1</v>
      </c>
      <c r="H58" s="75"/>
      <c r="I58" s="40"/>
      <c r="J58" s="5"/>
      <c r="K58" s="2"/>
      <c r="L58" s="2"/>
      <c r="M58" s="2"/>
      <c r="N58" s="2"/>
      <c r="O58" s="2"/>
      <c r="P58" s="2"/>
    </row>
    <row r="59" spans="1:16" ht="14.4" customHeight="1" x14ac:dyDescent="0.35">
      <c r="A59" s="13" t="s">
        <v>74</v>
      </c>
      <c r="B59" s="14" t="s">
        <v>164</v>
      </c>
      <c r="C59" s="72">
        <v>1</v>
      </c>
      <c r="D59" s="76"/>
      <c r="E59" s="72"/>
      <c r="F59" s="72"/>
      <c r="G59" s="76"/>
      <c r="H59" s="76"/>
      <c r="I59" s="40"/>
      <c r="J59" s="5"/>
      <c r="K59" s="2"/>
      <c r="L59" s="2"/>
      <c r="M59" s="2"/>
      <c r="N59" s="2"/>
      <c r="O59" s="2"/>
      <c r="P59" s="2"/>
    </row>
    <row r="60" spans="1:16" ht="14.4" customHeight="1" x14ac:dyDescent="0.35">
      <c r="A60" s="13" t="s">
        <v>75</v>
      </c>
      <c r="B60" s="14" t="s">
        <v>165</v>
      </c>
      <c r="C60" s="12">
        <v>1</v>
      </c>
      <c r="D60" s="75">
        <v>1</v>
      </c>
      <c r="E60" s="12"/>
      <c r="F60" s="12">
        <v>1</v>
      </c>
      <c r="G60" s="75">
        <v>1</v>
      </c>
      <c r="H60" s="75"/>
      <c r="I60" s="40"/>
      <c r="J60" s="5"/>
      <c r="K60" s="2"/>
      <c r="L60" s="2"/>
      <c r="M60" s="2"/>
      <c r="N60" s="2"/>
      <c r="O60" s="2"/>
      <c r="P60" s="2"/>
    </row>
    <row r="61" spans="1:16" ht="14.4" customHeight="1" x14ac:dyDescent="0.35">
      <c r="A61" s="13" t="s">
        <v>76</v>
      </c>
      <c r="B61" s="14" t="s">
        <v>166</v>
      </c>
      <c r="C61" s="12">
        <v>1</v>
      </c>
      <c r="D61" s="75">
        <v>1</v>
      </c>
      <c r="E61" s="12"/>
      <c r="F61" s="12">
        <v>1</v>
      </c>
      <c r="G61" s="75">
        <v>1</v>
      </c>
      <c r="H61" s="75"/>
      <c r="I61" s="40"/>
      <c r="J61" s="5"/>
      <c r="K61" s="2"/>
      <c r="L61" s="2"/>
      <c r="M61" s="2"/>
      <c r="N61" s="2"/>
      <c r="O61" s="2"/>
      <c r="P61" s="2"/>
    </row>
    <row r="62" spans="1:16" ht="14.4" customHeight="1" x14ac:dyDescent="0.35">
      <c r="A62" s="13" t="s">
        <v>77</v>
      </c>
      <c r="B62" s="14" t="s">
        <v>167</v>
      </c>
      <c r="C62" s="12"/>
      <c r="D62" s="75"/>
      <c r="E62" s="12"/>
      <c r="F62" s="12"/>
      <c r="G62" s="75"/>
      <c r="H62" s="75">
        <v>1</v>
      </c>
      <c r="I62" s="40"/>
      <c r="J62" s="5"/>
      <c r="K62" s="2"/>
      <c r="L62" s="2"/>
      <c r="M62" s="2"/>
      <c r="N62" s="2"/>
      <c r="O62" s="2"/>
      <c r="P62" s="2"/>
    </row>
    <row r="63" spans="1:16" ht="14.4" customHeight="1" x14ac:dyDescent="0.35">
      <c r="A63" s="13" t="s">
        <v>78</v>
      </c>
      <c r="B63" s="14" t="s">
        <v>168</v>
      </c>
      <c r="C63" s="12">
        <v>1</v>
      </c>
      <c r="D63" s="75">
        <v>1</v>
      </c>
      <c r="E63" s="12"/>
      <c r="F63" s="12">
        <v>1</v>
      </c>
      <c r="G63" s="75">
        <v>1</v>
      </c>
      <c r="H63" s="75"/>
      <c r="I63" s="40"/>
      <c r="J63" s="5"/>
      <c r="K63" s="2"/>
      <c r="L63" s="2"/>
      <c r="M63" s="2"/>
      <c r="N63" s="2"/>
      <c r="O63" s="2"/>
      <c r="P63" s="2"/>
    </row>
    <row r="64" spans="1:16" ht="14.4" customHeight="1" x14ac:dyDescent="0.35">
      <c r="A64" s="13" t="s">
        <v>79</v>
      </c>
      <c r="B64" s="14" t="s">
        <v>169</v>
      </c>
      <c r="C64" s="12"/>
      <c r="D64" s="75">
        <v>6</v>
      </c>
      <c r="E64" s="12">
        <v>6</v>
      </c>
      <c r="F64" s="12"/>
      <c r="G64" s="75">
        <v>2</v>
      </c>
      <c r="H64" s="75"/>
      <c r="I64" s="40"/>
      <c r="J64" s="5"/>
      <c r="K64" s="2"/>
      <c r="L64" s="2"/>
      <c r="M64" s="2"/>
      <c r="N64" s="2"/>
      <c r="O64" s="2"/>
      <c r="P64" s="2"/>
    </row>
    <row r="65" spans="1:16" ht="14.4" customHeight="1" x14ac:dyDescent="0.35">
      <c r="A65" s="13" t="s">
        <v>80</v>
      </c>
      <c r="B65" s="14" t="s">
        <v>170</v>
      </c>
      <c r="C65" s="12">
        <v>1</v>
      </c>
      <c r="D65" s="75">
        <v>1</v>
      </c>
      <c r="E65" s="12"/>
      <c r="F65" s="12">
        <v>7</v>
      </c>
      <c r="G65" s="75"/>
      <c r="H65" s="75"/>
      <c r="I65" s="40"/>
      <c r="J65" s="5"/>
      <c r="K65" s="2"/>
      <c r="L65" s="2"/>
      <c r="M65" s="2"/>
      <c r="N65" s="2"/>
      <c r="O65" s="2"/>
      <c r="P65" s="2"/>
    </row>
    <row r="66" spans="1:16" ht="14.4" customHeight="1" x14ac:dyDescent="0.35">
      <c r="A66" s="13" t="s">
        <v>81</v>
      </c>
      <c r="B66" s="14" t="s">
        <v>171</v>
      </c>
      <c r="C66" s="12"/>
      <c r="D66" s="75">
        <v>6</v>
      </c>
      <c r="E66" s="12">
        <v>6</v>
      </c>
      <c r="F66" s="12"/>
      <c r="G66" s="75">
        <v>2</v>
      </c>
      <c r="H66" s="75"/>
      <c r="I66" s="40"/>
      <c r="J66" s="5"/>
      <c r="K66" s="2"/>
      <c r="L66" s="2"/>
      <c r="M66" s="2"/>
      <c r="N66" s="2"/>
      <c r="O66" s="2"/>
      <c r="P66" s="2"/>
    </row>
    <row r="67" spans="1:16" ht="14.4" customHeight="1" x14ac:dyDescent="0.35">
      <c r="A67" s="13" t="s">
        <v>82</v>
      </c>
      <c r="B67" s="14" t="s">
        <v>172</v>
      </c>
      <c r="C67" s="12">
        <v>1</v>
      </c>
      <c r="D67" s="75">
        <v>1</v>
      </c>
      <c r="E67" s="12"/>
      <c r="F67" s="12">
        <v>11</v>
      </c>
      <c r="G67" s="75"/>
      <c r="H67" s="75"/>
      <c r="I67" s="40"/>
      <c r="J67" s="5"/>
      <c r="K67" s="2"/>
      <c r="L67" s="2"/>
      <c r="M67" s="2"/>
      <c r="N67" s="2"/>
      <c r="O67" s="2"/>
      <c r="P67" s="2"/>
    </row>
    <row r="68" spans="1:16" ht="15" customHeight="1" x14ac:dyDescent="0.35">
      <c r="A68" s="15"/>
      <c r="B68" s="16"/>
      <c r="C68" s="73"/>
      <c r="D68" s="77"/>
      <c r="E68" s="73"/>
      <c r="F68" s="73"/>
      <c r="G68" s="77"/>
      <c r="H68" s="77"/>
      <c r="I68" s="33"/>
      <c r="J68" s="5"/>
      <c r="K68" s="3"/>
      <c r="L68" s="3"/>
      <c r="M68" s="3"/>
      <c r="N68" s="3"/>
      <c r="O68" s="3"/>
      <c r="P68" s="3"/>
    </row>
    <row r="69" spans="1:16" ht="14.4" customHeight="1" x14ac:dyDescent="0.35">
      <c r="A69" s="13" t="s">
        <v>83</v>
      </c>
      <c r="B69" s="14" t="s">
        <v>173</v>
      </c>
      <c r="C69" s="12"/>
      <c r="D69" s="75"/>
      <c r="E69" s="12"/>
      <c r="F69" s="12"/>
      <c r="G69" s="75"/>
      <c r="H69" s="75"/>
      <c r="I69" s="40"/>
      <c r="J69" s="5"/>
      <c r="K69" s="2"/>
      <c r="L69" s="2"/>
      <c r="M69" s="2"/>
      <c r="N69" s="2"/>
      <c r="O69" s="2"/>
      <c r="P69" s="2"/>
    </row>
    <row r="70" spans="1:16" ht="14.4" customHeight="1" x14ac:dyDescent="0.35">
      <c r="A70" s="13" t="s">
        <v>84</v>
      </c>
      <c r="B70" s="14" t="s">
        <v>174</v>
      </c>
      <c r="C70" s="12">
        <v>1</v>
      </c>
      <c r="D70" s="75">
        <v>1</v>
      </c>
      <c r="E70" s="12"/>
      <c r="F70" s="12">
        <v>1</v>
      </c>
      <c r="G70" s="75">
        <v>1</v>
      </c>
      <c r="H70" s="75"/>
      <c r="I70" s="40"/>
      <c r="J70" s="5"/>
      <c r="K70" s="2"/>
      <c r="L70" s="2"/>
      <c r="M70" s="2"/>
      <c r="N70" s="2"/>
      <c r="O70" s="2"/>
      <c r="P70" s="2"/>
    </row>
    <row r="71" spans="1:16" ht="14.4" customHeight="1" x14ac:dyDescent="0.35">
      <c r="A71" s="13" t="s">
        <v>85</v>
      </c>
      <c r="B71" s="14" t="s">
        <v>175</v>
      </c>
      <c r="C71" s="12"/>
      <c r="D71" s="75"/>
      <c r="E71" s="12"/>
      <c r="F71" s="12"/>
      <c r="G71" s="75"/>
      <c r="H71" s="75"/>
      <c r="I71" s="40"/>
      <c r="J71" s="5"/>
      <c r="K71" s="2"/>
      <c r="L71" s="2"/>
      <c r="M71" s="2"/>
      <c r="N71" s="2"/>
      <c r="O71" s="2"/>
      <c r="P71" s="2"/>
    </row>
    <row r="72" spans="1:16" ht="14.4" customHeight="1" x14ac:dyDescent="0.35">
      <c r="A72" s="13" t="s">
        <v>86</v>
      </c>
      <c r="B72" s="14" t="s">
        <v>176</v>
      </c>
      <c r="C72" s="12">
        <v>1</v>
      </c>
      <c r="D72" s="75">
        <v>1</v>
      </c>
      <c r="E72" s="12"/>
      <c r="F72" s="12">
        <v>1</v>
      </c>
      <c r="G72" s="75">
        <v>1</v>
      </c>
      <c r="H72" s="75"/>
      <c r="I72" s="40"/>
      <c r="J72" s="5"/>
      <c r="K72" s="2"/>
      <c r="L72" s="2"/>
      <c r="M72" s="2"/>
      <c r="N72" s="2"/>
      <c r="O72" s="2"/>
      <c r="P72" s="2"/>
    </row>
    <row r="73" spans="1:16" ht="14.4" customHeight="1" x14ac:dyDescent="0.35">
      <c r="A73" s="13" t="s">
        <v>87</v>
      </c>
      <c r="B73" s="14" t="s">
        <v>177</v>
      </c>
      <c r="C73" s="12"/>
      <c r="D73" s="75"/>
      <c r="E73" s="12"/>
      <c r="F73" s="12">
        <v>2</v>
      </c>
      <c r="G73" s="75"/>
      <c r="H73" s="75"/>
      <c r="I73" s="40"/>
      <c r="J73" s="5"/>
      <c r="K73" s="2"/>
      <c r="L73" s="2"/>
      <c r="M73" s="2"/>
      <c r="N73" s="2"/>
      <c r="O73" s="2"/>
      <c r="P73" s="2"/>
    </row>
    <row r="74" spans="1:16" ht="14.4" customHeight="1" x14ac:dyDescent="0.35">
      <c r="A74" s="13" t="s">
        <v>88</v>
      </c>
      <c r="B74" s="14" t="s">
        <v>178</v>
      </c>
      <c r="C74" s="12">
        <v>1</v>
      </c>
      <c r="D74" s="75">
        <v>1</v>
      </c>
      <c r="E74" s="12"/>
      <c r="F74" s="12"/>
      <c r="G74" s="75">
        <v>1</v>
      </c>
      <c r="H74" s="75"/>
      <c r="I74" s="40"/>
      <c r="J74" s="5"/>
      <c r="K74" s="2"/>
      <c r="L74" s="2"/>
      <c r="M74" s="2"/>
      <c r="N74" s="2"/>
      <c r="O74" s="2"/>
      <c r="P74" s="2"/>
    </row>
    <row r="75" spans="1:16" ht="14.4" customHeight="1" x14ac:dyDescent="0.35">
      <c r="A75" s="13" t="s">
        <v>89</v>
      </c>
      <c r="B75" s="14" t="s">
        <v>179</v>
      </c>
      <c r="C75" s="12"/>
      <c r="D75" s="75"/>
      <c r="E75" s="12"/>
      <c r="F75" s="12">
        <v>2</v>
      </c>
      <c r="G75" s="75"/>
      <c r="H75" s="75"/>
      <c r="I75" s="40"/>
      <c r="J75" s="5"/>
      <c r="K75" s="2"/>
      <c r="L75" s="2"/>
      <c r="M75" s="2"/>
      <c r="N75" s="2"/>
      <c r="O75" s="2"/>
      <c r="P75" s="2"/>
    </row>
    <row r="76" spans="1:16" ht="14.4" customHeight="1" x14ac:dyDescent="0.35">
      <c r="A76" s="13" t="s">
        <v>90</v>
      </c>
      <c r="B76" s="14" t="s">
        <v>180</v>
      </c>
      <c r="C76" s="12">
        <v>1</v>
      </c>
      <c r="D76" s="75">
        <v>1</v>
      </c>
      <c r="E76" s="12"/>
      <c r="F76" s="12"/>
      <c r="G76" s="75">
        <v>1</v>
      </c>
      <c r="H76" s="75"/>
      <c r="I76" s="40"/>
      <c r="J76" s="5"/>
      <c r="K76" s="2"/>
      <c r="L76" s="2"/>
      <c r="M76" s="2"/>
      <c r="N76" s="2"/>
      <c r="O76" s="2"/>
      <c r="P76" s="2"/>
    </row>
    <row r="77" spans="1:16" ht="14.4" customHeight="1" x14ac:dyDescent="0.35">
      <c r="A77" s="13" t="s">
        <v>91</v>
      </c>
      <c r="B77" s="14" t="s">
        <v>181</v>
      </c>
      <c r="C77" s="12">
        <v>1</v>
      </c>
      <c r="D77" s="75">
        <v>1</v>
      </c>
      <c r="E77" s="12"/>
      <c r="F77" s="12">
        <v>1</v>
      </c>
      <c r="G77" s="75">
        <v>1</v>
      </c>
      <c r="H77" s="75"/>
      <c r="I77" s="40"/>
      <c r="J77" s="5"/>
      <c r="K77" s="2"/>
      <c r="L77" s="2"/>
      <c r="M77" s="2"/>
      <c r="N77" s="2"/>
      <c r="O77" s="2"/>
      <c r="P77" s="2"/>
    </row>
    <row r="78" spans="1:16" ht="14.4" customHeight="1" x14ac:dyDescent="0.35">
      <c r="A78" s="13" t="s">
        <v>92</v>
      </c>
      <c r="B78" s="14" t="s">
        <v>182</v>
      </c>
      <c r="C78" s="12">
        <v>1</v>
      </c>
      <c r="D78" s="75">
        <v>1</v>
      </c>
      <c r="E78" s="12"/>
      <c r="F78" s="12"/>
      <c r="G78" s="75">
        <v>1</v>
      </c>
      <c r="H78" s="75"/>
      <c r="I78" s="40"/>
      <c r="J78" s="5"/>
      <c r="K78" s="2"/>
      <c r="L78" s="2"/>
      <c r="M78" s="2"/>
      <c r="N78" s="2"/>
      <c r="O78" s="2"/>
      <c r="P78" s="2"/>
    </row>
    <row r="79" spans="1:16" ht="14.4" customHeight="1" x14ac:dyDescent="0.35">
      <c r="A79" s="13" t="s">
        <v>93</v>
      </c>
      <c r="B79" s="14" t="s">
        <v>183</v>
      </c>
      <c r="C79" s="12"/>
      <c r="D79" s="75"/>
      <c r="E79" s="12"/>
      <c r="F79" s="12"/>
      <c r="G79" s="75"/>
      <c r="H79" s="75"/>
      <c r="I79" s="40"/>
      <c r="J79" s="5"/>
      <c r="K79" s="2"/>
      <c r="L79" s="2"/>
      <c r="M79" s="2"/>
      <c r="N79" s="2"/>
      <c r="O79" s="2"/>
      <c r="P79" s="2"/>
    </row>
    <row r="80" spans="1:16" ht="14.4" customHeight="1" x14ac:dyDescent="0.35">
      <c r="A80" s="13" t="s">
        <v>79</v>
      </c>
      <c r="B80" s="14" t="s">
        <v>184</v>
      </c>
      <c r="C80" s="12"/>
      <c r="D80" s="75">
        <v>6</v>
      </c>
      <c r="E80" s="12">
        <v>6</v>
      </c>
      <c r="F80" s="12"/>
      <c r="G80" s="75">
        <v>2</v>
      </c>
      <c r="H80" s="75"/>
      <c r="I80" s="40"/>
      <c r="J80" s="5"/>
      <c r="K80" s="2"/>
      <c r="L80" s="2"/>
      <c r="M80" s="2"/>
      <c r="N80" s="2"/>
      <c r="O80" s="2"/>
      <c r="P80" s="2"/>
    </row>
    <row r="81" spans="1:16" ht="14.4" customHeight="1" x14ac:dyDescent="0.35">
      <c r="A81" s="13" t="s">
        <v>80</v>
      </c>
      <c r="B81" s="14" t="s">
        <v>185</v>
      </c>
      <c r="C81" s="12">
        <v>1</v>
      </c>
      <c r="D81" s="75">
        <v>1</v>
      </c>
      <c r="E81" s="12"/>
      <c r="F81" s="12">
        <v>7</v>
      </c>
      <c r="G81" s="75"/>
      <c r="H81" s="75"/>
      <c r="I81" s="40"/>
      <c r="J81" s="5"/>
      <c r="K81" s="2"/>
      <c r="L81" s="2"/>
      <c r="M81" s="2"/>
      <c r="N81" s="2"/>
      <c r="O81" s="2"/>
      <c r="P81" s="2"/>
    </row>
    <row r="82" spans="1:16" ht="14.4" customHeight="1" x14ac:dyDescent="0.35">
      <c r="A82" s="13" t="s">
        <v>81</v>
      </c>
      <c r="B82" s="14" t="s">
        <v>186</v>
      </c>
      <c r="C82" s="12"/>
      <c r="D82" s="75">
        <v>6</v>
      </c>
      <c r="E82" s="12">
        <v>6</v>
      </c>
      <c r="F82" s="12"/>
      <c r="G82" s="75">
        <v>2</v>
      </c>
      <c r="H82" s="75"/>
      <c r="I82" s="40"/>
      <c r="J82" s="5"/>
      <c r="K82" s="2"/>
      <c r="L82" s="2"/>
      <c r="M82" s="2"/>
      <c r="N82" s="2"/>
      <c r="O82" s="2"/>
      <c r="P82" s="2"/>
    </row>
    <row r="83" spans="1:16" ht="14.4" customHeight="1" x14ac:dyDescent="0.35">
      <c r="A83" s="13" t="s">
        <v>82</v>
      </c>
      <c r="B83" s="14" t="s">
        <v>187</v>
      </c>
      <c r="C83" s="12">
        <v>1</v>
      </c>
      <c r="D83" s="75">
        <v>1</v>
      </c>
      <c r="E83" s="12"/>
      <c r="F83" s="12">
        <v>11</v>
      </c>
      <c r="G83" s="75"/>
      <c r="H83" s="75"/>
      <c r="I83" s="40"/>
      <c r="J83" s="5"/>
      <c r="K83" s="2"/>
      <c r="L83" s="2"/>
      <c r="M83" s="2"/>
      <c r="N83" s="2"/>
      <c r="O83" s="2"/>
      <c r="P83" s="2"/>
    </row>
    <row r="84" spans="1:16" ht="15" customHeight="1" x14ac:dyDescent="0.35">
      <c r="A84" s="15"/>
      <c r="B84" s="16"/>
      <c r="C84" s="73"/>
      <c r="D84" s="77"/>
      <c r="E84" s="73"/>
      <c r="F84" s="73"/>
      <c r="G84" s="77"/>
      <c r="H84" s="77"/>
      <c r="I84" s="33"/>
      <c r="J84" s="5"/>
      <c r="K84" s="3"/>
      <c r="L84" s="3"/>
      <c r="M84" s="3"/>
      <c r="N84" s="3"/>
      <c r="O84" s="3"/>
      <c r="P84" s="3"/>
    </row>
    <row r="85" spans="1:16" ht="14.4" customHeight="1" x14ac:dyDescent="0.35">
      <c r="A85" s="13" t="s">
        <v>94</v>
      </c>
      <c r="B85" s="14" t="s">
        <v>188</v>
      </c>
      <c r="C85" s="12"/>
      <c r="D85" s="75"/>
      <c r="E85" s="12"/>
      <c r="F85" s="12"/>
      <c r="G85" s="75"/>
      <c r="H85" s="75"/>
      <c r="I85" s="40"/>
      <c r="J85" s="5"/>
      <c r="K85" s="2"/>
      <c r="L85" s="2"/>
      <c r="M85" s="2"/>
      <c r="N85" s="2"/>
      <c r="O85" s="2"/>
      <c r="P85" s="2"/>
    </row>
    <row r="86" spans="1:16" ht="14.4" customHeight="1" x14ac:dyDescent="0.35">
      <c r="A86" s="13" t="s">
        <v>95</v>
      </c>
      <c r="B86" s="14" t="s">
        <v>189</v>
      </c>
      <c r="C86" s="12"/>
      <c r="D86" s="75"/>
      <c r="E86" s="12"/>
      <c r="F86" s="12">
        <v>1</v>
      </c>
      <c r="G86" s="75"/>
      <c r="H86" s="75"/>
      <c r="I86" s="40"/>
      <c r="J86" s="5"/>
      <c r="K86" s="2"/>
      <c r="L86" s="2"/>
      <c r="M86" s="2"/>
      <c r="N86" s="2"/>
      <c r="O86" s="2"/>
      <c r="P86" s="2"/>
    </row>
    <row r="87" spans="1:16" ht="14.4" customHeight="1" x14ac:dyDescent="0.35">
      <c r="A87" s="13" t="s">
        <v>96</v>
      </c>
      <c r="B87" s="14" t="s">
        <v>190</v>
      </c>
      <c r="C87" s="12">
        <v>1</v>
      </c>
      <c r="D87" s="75">
        <v>1</v>
      </c>
      <c r="E87" s="12"/>
      <c r="F87" s="12">
        <v>1</v>
      </c>
      <c r="G87" s="75">
        <v>1</v>
      </c>
      <c r="H87" s="75"/>
      <c r="I87" s="40"/>
      <c r="J87" s="5"/>
      <c r="K87" s="2"/>
      <c r="L87" s="2"/>
      <c r="M87" s="2"/>
      <c r="N87" s="2"/>
      <c r="O87" s="2"/>
      <c r="P87" s="2"/>
    </row>
    <row r="88" spans="1:16" ht="14.4" customHeight="1" x14ac:dyDescent="0.35">
      <c r="A88" s="13" t="s">
        <v>97</v>
      </c>
      <c r="B88" s="14" t="s">
        <v>191</v>
      </c>
      <c r="C88" s="12">
        <v>1</v>
      </c>
      <c r="D88" s="75">
        <v>1</v>
      </c>
      <c r="E88" s="12"/>
      <c r="F88" s="12"/>
      <c r="G88" s="75">
        <v>1</v>
      </c>
      <c r="H88" s="75"/>
      <c r="I88" s="40"/>
      <c r="J88" s="5"/>
      <c r="K88" s="2"/>
      <c r="L88" s="2"/>
      <c r="M88" s="2"/>
      <c r="N88" s="2"/>
      <c r="O88" s="2"/>
      <c r="P88" s="2"/>
    </row>
    <row r="89" spans="1:16" ht="14.4" customHeight="1" x14ac:dyDescent="0.35">
      <c r="A89" s="13" t="s">
        <v>98</v>
      </c>
      <c r="B89" s="14" t="s">
        <v>192</v>
      </c>
      <c r="C89" s="12"/>
      <c r="D89" s="75"/>
      <c r="E89" s="12"/>
      <c r="F89" s="12"/>
      <c r="G89" s="75"/>
      <c r="H89" s="75"/>
      <c r="I89" s="40"/>
      <c r="J89" s="5"/>
      <c r="K89" s="2"/>
      <c r="L89" s="2"/>
      <c r="M89" s="2"/>
      <c r="N89" s="2"/>
      <c r="O89" s="2"/>
      <c r="P89" s="2"/>
    </row>
    <row r="90" spans="1:16" ht="15" customHeight="1" x14ac:dyDescent="0.35">
      <c r="A90" s="15"/>
      <c r="B90" s="16"/>
      <c r="C90" s="73"/>
      <c r="D90" s="77"/>
      <c r="E90" s="73"/>
      <c r="F90" s="73"/>
      <c r="G90" s="77"/>
      <c r="H90" s="77"/>
      <c r="I90" s="33"/>
      <c r="J90" s="5"/>
      <c r="K90" s="3"/>
      <c r="L90" s="3"/>
      <c r="M90" s="3"/>
      <c r="N90" s="3"/>
      <c r="O90" s="3"/>
      <c r="P90" s="3"/>
    </row>
    <row r="91" spans="1:16" ht="14.4" customHeight="1" x14ac:dyDescent="0.35">
      <c r="A91" s="13" t="s">
        <v>95</v>
      </c>
      <c r="B91" s="14" t="s">
        <v>193</v>
      </c>
      <c r="C91" s="12"/>
      <c r="D91" s="75"/>
      <c r="E91" s="12"/>
      <c r="F91" s="12">
        <v>1</v>
      </c>
      <c r="G91" s="75"/>
      <c r="H91" s="75"/>
      <c r="I91" s="40"/>
      <c r="J91" s="5"/>
      <c r="K91" s="2"/>
      <c r="L91" s="2"/>
      <c r="M91" s="2"/>
      <c r="N91" s="2"/>
      <c r="O91" s="2"/>
      <c r="P91" s="2"/>
    </row>
    <row r="92" spans="1:16" ht="14.4" customHeight="1" x14ac:dyDescent="0.35">
      <c r="A92" s="13" t="s">
        <v>96</v>
      </c>
      <c r="B92" s="14" t="s">
        <v>194</v>
      </c>
      <c r="C92" s="12">
        <v>1</v>
      </c>
      <c r="D92" s="75">
        <v>1</v>
      </c>
      <c r="E92" s="12"/>
      <c r="F92" s="12">
        <v>1</v>
      </c>
      <c r="G92" s="75">
        <v>1</v>
      </c>
      <c r="H92" s="75"/>
      <c r="I92" s="40"/>
      <c r="J92" s="5"/>
      <c r="K92" s="2"/>
      <c r="L92" s="2"/>
      <c r="M92" s="2"/>
      <c r="N92" s="2"/>
      <c r="O92" s="2"/>
      <c r="P92" s="2"/>
    </row>
    <row r="93" spans="1:16" ht="14.4" customHeight="1" x14ac:dyDescent="0.35">
      <c r="A93" s="13" t="s">
        <v>97</v>
      </c>
      <c r="B93" s="14" t="s">
        <v>195</v>
      </c>
      <c r="C93" s="12">
        <v>1</v>
      </c>
      <c r="D93" s="75">
        <v>1</v>
      </c>
      <c r="E93" s="12"/>
      <c r="F93" s="12"/>
      <c r="G93" s="75">
        <v>1</v>
      </c>
      <c r="H93" s="75"/>
      <c r="I93" s="40"/>
      <c r="J93" s="5"/>
      <c r="K93" s="2"/>
      <c r="L93" s="2"/>
      <c r="M93" s="2"/>
      <c r="N93" s="2"/>
      <c r="O93" s="2"/>
      <c r="P93" s="2"/>
    </row>
    <row r="94" spans="1:16" ht="14.4" customHeight="1" x14ac:dyDescent="0.35">
      <c r="A94" s="13" t="s">
        <v>98</v>
      </c>
      <c r="B94" s="14" t="s">
        <v>196</v>
      </c>
      <c r="C94" s="12"/>
      <c r="D94" s="75"/>
      <c r="E94" s="12"/>
      <c r="F94" s="12"/>
      <c r="G94" s="75"/>
      <c r="H94" s="75"/>
      <c r="I94" s="40"/>
      <c r="J94" s="5"/>
      <c r="K94" s="2"/>
      <c r="L94" s="2"/>
      <c r="M94" s="2"/>
      <c r="N94" s="2"/>
      <c r="O94" s="2"/>
      <c r="P94" s="2"/>
    </row>
    <row r="95" spans="1:16" ht="14.4" customHeight="1" x14ac:dyDescent="0.35">
      <c r="A95" s="13" t="s">
        <v>96</v>
      </c>
      <c r="B95" s="14" t="s">
        <v>197</v>
      </c>
      <c r="C95" s="12">
        <v>1</v>
      </c>
      <c r="D95" s="75">
        <v>1</v>
      </c>
      <c r="E95" s="12"/>
      <c r="F95" s="12">
        <v>1</v>
      </c>
      <c r="G95" s="75">
        <v>1</v>
      </c>
      <c r="H95" s="75"/>
      <c r="I95" s="40"/>
      <c r="J95" s="5"/>
      <c r="K95" s="2"/>
      <c r="L95" s="2"/>
      <c r="M95" s="2"/>
      <c r="N95" s="2"/>
      <c r="O95" s="2"/>
      <c r="P95" s="2"/>
    </row>
    <row r="96" spans="1:16" ht="14.4" customHeight="1" x14ac:dyDescent="0.35">
      <c r="A96" s="13" t="s">
        <v>96</v>
      </c>
      <c r="B96" s="14" t="s">
        <v>198</v>
      </c>
      <c r="C96" s="12">
        <v>1</v>
      </c>
      <c r="D96" s="75">
        <v>1</v>
      </c>
      <c r="E96" s="12"/>
      <c r="F96" s="12">
        <v>1</v>
      </c>
      <c r="G96" s="75">
        <v>1</v>
      </c>
      <c r="H96" s="75"/>
      <c r="I96" s="40"/>
      <c r="J96" s="5"/>
      <c r="K96" s="2"/>
      <c r="L96" s="2"/>
      <c r="M96" s="2"/>
      <c r="N96" s="2"/>
      <c r="O96" s="2"/>
      <c r="P96" s="2"/>
    </row>
    <row r="97" spans="1:16" ht="15" customHeight="1" x14ac:dyDescent="0.35">
      <c r="A97" s="15"/>
      <c r="B97" s="16"/>
      <c r="C97" s="73"/>
      <c r="D97" s="77"/>
      <c r="E97" s="73"/>
      <c r="F97" s="73"/>
      <c r="G97" s="77"/>
      <c r="H97" s="77"/>
      <c r="I97" s="33"/>
      <c r="J97" s="5"/>
      <c r="K97" s="3"/>
      <c r="L97" s="3"/>
      <c r="M97" s="3"/>
      <c r="N97" s="3"/>
      <c r="O97" s="3"/>
      <c r="P97" s="3"/>
    </row>
    <row r="98" spans="1:16" ht="14.4" customHeight="1" x14ac:dyDescent="0.35">
      <c r="A98" s="13" t="s">
        <v>99</v>
      </c>
      <c r="B98" s="14" t="s">
        <v>199</v>
      </c>
      <c r="C98" s="12">
        <v>1</v>
      </c>
      <c r="D98" s="75">
        <v>1</v>
      </c>
      <c r="E98" s="12"/>
      <c r="F98" s="12"/>
      <c r="G98" s="75">
        <v>1</v>
      </c>
      <c r="H98" s="75"/>
      <c r="I98" s="40"/>
      <c r="J98" s="5"/>
      <c r="K98" s="2"/>
      <c r="L98" s="2"/>
      <c r="M98" s="2"/>
      <c r="N98" s="2"/>
      <c r="O98" s="2"/>
      <c r="P98" s="2"/>
    </row>
    <row r="99" spans="1:16" ht="14.4" customHeight="1" x14ac:dyDescent="0.35">
      <c r="A99" s="13" t="s">
        <v>89</v>
      </c>
      <c r="B99" s="14" t="s">
        <v>200</v>
      </c>
      <c r="C99" s="12"/>
      <c r="D99" s="75"/>
      <c r="E99" s="12"/>
      <c r="F99" s="12">
        <v>2</v>
      </c>
      <c r="G99" s="75"/>
      <c r="H99" s="75"/>
      <c r="I99" s="40"/>
      <c r="J99" s="5"/>
      <c r="K99" s="2"/>
      <c r="L99" s="2"/>
      <c r="M99" s="2"/>
      <c r="N99" s="2"/>
      <c r="O99" s="2"/>
      <c r="P99" s="2"/>
    </row>
    <row r="100" spans="1:16" ht="14.4" customHeight="1" x14ac:dyDescent="0.35">
      <c r="A100" s="13" t="s">
        <v>100</v>
      </c>
      <c r="B100" s="14" t="s">
        <v>201</v>
      </c>
      <c r="C100" s="12">
        <v>1</v>
      </c>
      <c r="D100" s="75">
        <v>1</v>
      </c>
      <c r="E100" s="12"/>
      <c r="F100" s="12">
        <v>1</v>
      </c>
      <c r="G100" s="75">
        <v>1</v>
      </c>
      <c r="H100" s="75"/>
      <c r="I100" s="40"/>
      <c r="J100" s="5"/>
      <c r="K100" s="2"/>
      <c r="L100" s="2"/>
      <c r="M100" s="2"/>
      <c r="N100" s="2"/>
      <c r="O100" s="2"/>
      <c r="P100" s="2"/>
    </row>
    <row r="101" spans="1:16" ht="15" customHeight="1" x14ac:dyDescent="0.35">
      <c r="A101" s="15"/>
      <c r="B101" s="16"/>
      <c r="C101" s="73"/>
      <c r="D101" s="77"/>
      <c r="E101" s="73"/>
      <c r="F101" s="73"/>
      <c r="G101" s="77"/>
      <c r="H101" s="77"/>
      <c r="I101" s="33"/>
      <c r="J101" s="5"/>
      <c r="K101" s="3"/>
      <c r="L101" s="3"/>
      <c r="M101" s="3"/>
      <c r="N101" s="3"/>
      <c r="O101" s="3"/>
      <c r="P101" s="3"/>
    </row>
    <row r="102" spans="1:16" ht="14.4" customHeight="1" x14ac:dyDescent="0.35">
      <c r="A102" s="13" t="s">
        <v>99</v>
      </c>
      <c r="B102" s="14" t="s">
        <v>202</v>
      </c>
      <c r="C102" s="12">
        <v>1</v>
      </c>
      <c r="D102" s="75">
        <v>2</v>
      </c>
      <c r="E102" s="12"/>
      <c r="F102" s="12"/>
      <c r="G102" s="75">
        <v>1</v>
      </c>
      <c r="H102" s="75"/>
      <c r="I102" s="40"/>
      <c r="J102" s="5"/>
      <c r="K102" s="2"/>
      <c r="L102" s="2"/>
      <c r="M102" s="2"/>
      <c r="N102" s="2"/>
      <c r="O102" s="2"/>
      <c r="P102" s="2"/>
    </row>
    <row r="103" spans="1:16" ht="14.4" customHeight="1" x14ac:dyDescent="0.35">
      <c r="A103" s="13" t="s">
        <v>101</v>
      </c>
      <c r="B103" s="14" t="s">
        <v>203</v>
      </c>
      <c r="C103" s="12"/>
      <c r="D103" s="75"/>
      <c r="E103" s="12"/>
      <c r="F103" s="12">
        <v>2</v>
      </c>
      <c r="G103" s="75"/>
      <c r="H103" s="75"/>
      <c r="I103" s="40"/>
      <c r="J103" s="5"/>
      <c r="K103" s="2"/>
      <c r="L103" s="2"/>
      <c r="M103" s="2"/>
      <c r="N103" s="2"/>
      <c r="O103" s="2"/>
      <c r="P103" s="2"/>
    </row>
    <row r="104" spans="1:16" ht="14.4" customHeight="1" thickBot="1" x14ac:dyDescent="0.4">
      <c r="A104" s="13"/>
      <c r="B104" s="14"/>
      <c r="C104" s="74"/>
      <c r="D104" s="78"/>
      <c r="E104" s="74"/>
      <c r="F104" s="74"/>
      <c r="G104" s="78"/>
      <c r="H104" s="78"/>
      <c r="I104" s="40"/>
      <c r="J104" s="5"/>
      <c r="K104" s="2"/>
      <c r="L104" s="2"/>
      <c r="M104" s="2"/>
      <c r="N104" s="2"/>
      <c r="O104" s="2"/>
      <c r="P104" s="2"/>
    </row>
    <row r="105" spans="1:16" ht="16.2" customHeight="1" thickBot="1" x14ac:dyDescent="0.4">
      <c r="A105" s="17"/>
      <c r="B105" s="18" t="s">
        <v>204</v>
      </c>
      <c r="C105" s="89">
        <f t="shared" ref="C105:G105" si="0">SUM(C102:C104)+SUM(C98:C100)+SUM(C91:C96)+SUM(C85:C89)+SUM(C69:C83)+SUM(C59:C67)+SUM(C30:C58)+SUM(C27:C29)+SUM(C24:C25)+SUM(C4:C23)</f>
        <v>73</v>
      </c>
      <c r="D105" s="91">
        <f t="shared" si="0"/>
        <v>85</v>
      </c>
      <c r="E105" s="89">
        <f t="shared" si="0"/>
        <v>25</v>
      </c>
      <c r="F105" s="89">
        <f t="shared" si="0"/>
        <v>86</v>
      </c>
      <c r="G105" s="91">
        <f t="shared" si="0"/>
        <v>75</v>
      </c>
      <c r="H105" s="91">
        <f t="shared" ref="H105" si="1">SUM(H102:H104)+SUM(H98:H100)+SUM(H91:H96)+SUM(H85:H89)+SUM(H69:H83)+SUM(H59:H67)+SUM(H30:H58)+SUM(H27:H29)+SUM(H24:H25)+SUM(H4:H23)</f>
        <v>2</v>
      </c>
      <c r="I105" s="40"/>
      <c r="J105" s="5"/>
      <c r="K105" s="2"/>
      <c r="L105" s="2"/>
      <c r="M105" s="2"/>
      <c r="N105" s="2"/>
      <c r="O105" s="2"/>
      <c r="P105" s="2"/>
    </row>
    <row r="106" spans="1:16" s="11" customFormat="1" ht="21" customHeight="1" x14ac:dyDescent="0.35">
      <c r="A106" s="57"/>
      <c r="B106" s="97" t="s">
        <v>208</v>
      </c>
      <c r="C106" s="99" t="e">
        <f>#REF!-C105</f>
        <v>#REF!</v>
      </c>
      <c r="D106" s="99" t="e">
        <f>#REF!-D105</f>
        <v>#REF!</v>
      </c>
      <c r="E106" s="99" t="e">
        <f>#REF!-E105</f>
        <v>#REF!</v>
      </c>
      <c r="F106" s="99" t="e">
        <f>#REF!-F105</f>
        <v>#REF!</v>
      </c>
      <c r="G106" s="99" t="e">
        <f>#REF!-G105</f>
        <v>#REF!</v>
      </c>
      <c r="H106" s="99" t="e">
        <f>#REF!-H105</f>
        <v>#REF!</v>
      </c>
      <c r="I106" s="57"/>
      <c r="J106" s="10"/>
    </row>
    <row r="107" spans="1:16" s="11" customFormat="1" ht="17.399999999999999" hidden="1" customHeight="1" x14ac:dyDescent="0.35">
      <c r="A107" s="57"/>
      <c r="B107" s="57"/>
      <c r="C107" s="100" t="e">
        <f t="shared" ref="C107:H107" si="2">C106*C105</f>
        <v>#REF!</v>
      </c>
      <c r="D107" s="100" t="e">
        <f t="shared" si="2"/>
        <v>#REF!</v>
      </c>
      <c r="E107" s="100" t="e">
        <f t="shared" si="2"/>
        <v>#REF!</v>
      </c>
      <c r="F107" s="100" t="e">
        <f t="shared" si="2"/>
        <v>#REF!</v>
      </c>
      <c r="G107" s="100" t="e">
        <f t="shared" si="2"/>
        <v>#REF!</v>
      </c>
      <c r="H107" s="100" t="e">
        <f t="shared" si="2"/>
        <v>#REF!</v>
      </c>
      <c r="I107" s="57"/>
      <c r="J107" s="10"/>
    </row>
    <row r="108" spans="1:16" s="9" customFormat="1" ht="14.4" customHeight="1" x14ac:dyDescent="0.35">
      <c r="A108" s="59" t="s">
        <v>207</v>
      </c>
      <c r="B108" s="59"/>
      <c r="C108" s="101">
        <v>8</v>
      </c>
      <c r="D108" s="101">
        <v>5</v>
      </c>
      <c r="E108" s="101">
        <v>1</v>
      </c>
      <c r="F108" s="101">
        <v>7</v>
      </c>
      <c r="G108" s="102">
        <v>65</v>
      </c>
      <c r="H108" s="101">
        <v>2</v>
      </c>
      <c r="I108" s="59"/>
      <c r="J108" s="10"/>
    </row>
    <row r="109" spans="1:16" s="9" customFormat="1" ht="15" customHeight="1" x14ac:dyDescent="0.35">
      <c r="A109" s="59"/>
      <c r="B109" s="59"/>
      <c r="C109" s="60"/>
      <c r="D109" s="60"/>
      <c r="E109" s="60"/>
      <c r="F109" s="60"/>
      <c r="G109" s="60"/>
      <c r="H109" s="60"/>
      <c r="I109" s="59"/>
      <c r="J109" s="10"/>
    </row>
    <row r="110" spans="1:16" s="9" customFormat="1" x14ac:dyDescent="0.35">
      <c r="A110" s="59"/>
      <c r="B110" s="59"/>
      <c r="C110" s="60"/>
      <c r="D110" s="60"/>
      <c r="E110" s="60"/>
      <c r="F110" s="60"/>
      <c r="G110" s="60"/>
      <c r="H110" s="60"/>
      <c r="I110" s="59"/>
      <c r="J110" s="10"/>
    </row>
    <row r="111" spans="1:16" s="9" customFormat="1" x14ac:dyDescent="0.35">
      <c r="A111" s="59"/>
      <c r="B111" s="59"/>
      <c r="C111" s="60"/>
      <c r="D111" s="60"/>
      <c r="E111" s="60"/>
      <c r="F111" s="60"/>
      <c r="G111" s="60"/>
      <c r="H111" s="60"/>
      <c r="I111" s="59"/>
      <c r="J111" s="10"/>
    </row>
    <row r="112" spans="1:16" s="9" customFormat="1" x14ac:dyDescent="0.35">
      <c r="A112" s="59"/>
      <c r="B112" s="59"/>
      <c r="C112" s="60"/>
      <c r="D112" s="60"/>
      <c r="E112" s="60"/>
      <c r="F112" s="60"/>
      <c r="G112" s="60"/>
      <c r="H112" s="60"/>
      <c r="I112" s="59"/>
      <c r="J112" s="10"/>
    </row>
    <row r="113" spans="1:10" s="9" customFormat="1" x14ac:dyDescent="0.35">
      <c r="A113" s="59"/>
      <c r="B113" s="59"/>
      <c r="C113" s="60"/>
      <c r="D113" s="60"/>
      <c r="E113" s="60"/>
      <c r="F113" s="60"/>
      <c r="G113" s="60"/>
      <c r="H113" s="60"/>
      <c r="I113" s="59"/>
      <c r="J113" s="10"/>
    </row>
    <row r="114" spans="1:10" s="9" customFormat="1" x14ac:dyDescent="0.35">
      <c r="A114" s="59"/>
      <c r="B114" s="59"/>
      <c r="C114" s="60"/>
      <c r="D114" s="60"/>
      <c r="E114" s="60"/>
      <c r="F114" s="60"/>
      <c r="G114" s="60"/>
      <c r="H114" s="60"/>
      <c r="I114" s="59"/>
      <c r="J114" s="10"/>
    </row>
    <row r="115" spans="1:10" s="9" customFormat="1" x14ac:dyDescent="0.35">
      <c r="A115" s="59"/>
      <c r="B115" s="59"/>
      <c r="C115" s="60"/>
      <c r="D115" s="60"/>
      <c r="E115" s="60"/>
      <c r="F115" s="60"/>
      <c r="G115" s="60"/>
      <c r="H115" s="60"/>
      <c r="I115" s="59"/>
      <c r="J115" s="10"/>
    </row>
    <row r="116" spans="1:10" s="9" customFormat="1" x14ac:dyDescent="0.35">
      <c r="A116" s="59"/>
      <c r="B116" s="59"/>
      <c r="C116" s="60"/>
      <c r="D116" s="60"/>
      <c r="E116" s="60"/>
      <c r="F116" s="60"/>
      <c r="G116" s="60"/>
      <c r="H116" s="60"/>
      <c r="I116" s="59"/>
      <c r="J116" s="10"/>
    </row>
    <row r="117" spans="1:10" s="9" customFormat="1" x14ac:dyDescent="0.35">
      <c r="A117" s="59"/>
      <c r="B117" s="59"/>
      <c r="C117" s="60"/>
      <c r="D117" s="60"/>
      <c r="E117" s="60"/>
      <c r="F117" s="60"/>
      <c r="G117" s="60"/>
      <c r="H117" s="60"/>
      <c r="I117" s="59"/>
      <c r="J117" s="10"/>
    </row>
    <row r="118" spans="1:10" s="9" customFormat="1" x14ac:dyDescent="0.35">
      <c r="A118" s="59"/>
      <c r="B118" s="59"/>
      <c r="C118" s="60"/>
      <c r="D118" s="60"/>
      <c r="E118" s="60"/>
      <c r="F118" s="60"/>
      <c r="G118" s="60"/>
      <c r="H118" s="60"/>
      <c r="I118" s="59"/>
      <c r="J118" s="10"/>
    </row>
    <row r="119" spans="1:10" s="9" customFormat="1" x14ac:dyDescent="0.35">
      <c r="A119" s="59"/>
      <c r="B119" s="59"/>
      <c r="C119" s="60"/>
      <c r="D119" s="60"/>
      <c r="E119" s="60"/>
      <c r="F119" s="60"/>
      <c r="G119" s="60"/>
      <c r="H119" s="60"/>
      <c r="I119" s="59"/>
      <c r="J119" s="10"/>
    </row>
    <row r="120" spans="1:10" s="9" customFormat="1" x14ac:dyDescent="0.35">
      <c r="A120" s="59"/>
      <c r="B120" s="59"/>
      <c r="C120" s="60"/>
      <c r="D120" s="60"/>
      <c r="E120" s="60"/>
      <c r="F120" s="60"/>
      <c r="G120" s="60"/>
      <c r="H120" s="60"/>
      <c r="I120" s="59"/>
      <c r="J120" s="10"/>
    </row>
    <row r="121" spans="1:10" s="9" customFormat="1" x14ac:dyDescent="0.35">
      <c r="A121" s="59"/>
      <c r="B121" s="59"/>
      <c r="C121" s="60"/>
      <c r="D121" s="60"/>
      <c r="E121" s="60"/>
      <c r="F121" s="60"/>
      <c r="G121" s="60"/>
      <c r="H121" s="60"/>
      <c r="I121" s="59"/>
      <c r="J121" s="10"/>
    </row>
    <row r="122" spans="1:10" s="9" customFormat="1" x14ac:dyDescent="0.35">
      <c r="A122" s="59"/>
      <c r="B122" s="59"/>
      <c r="C122" s="60"/>
      <c r="D122" s="60"/>
      <c r="E122" s="60"/>
      <c r="F122" s="60"/>
      <c r="G122" s="60"/>
      <c r="H122" s="60"/>
      <c r="I122" s="59"/>
      <c r="J122" s="10"/>
    </row>
    <row r="123" spans="1:10" s="9" customFormat="1" x14ac:dyDescent="0.35">
      <c r="A123" s="59"/>
      <c r="B123" s="59"/>
      <c r="C123" s="60"/>
      <c r="D123" s="60"/>
      <c r="E123" s="60"/>
      <c r="F123" s="60"/>
      <c r="G123" s="60"/>
      <c r="H123" s="60"/>
      <c r="I123" s="59"/>
      <c r="J123" s="10"/>
    </row>
    <row r="124" spans="1:10" s="9" customFormat="1" x14ac:dyDescent="0.35">
      <c r="A124" s="59"/>
      <c r="B124" s="59"/>
      <c r="C124" s="60"/>
      <c r="D124" s="60"/>
      <c r="E124" s="60"/>
      <c r="F124" s="60"/>
      <c r="G124" s="60"/>
      <c r="H124" s="60"/>
      <c r="I124" s="59"/>
      <c r="J124" s="10"/>
    </row>
    <row r="125" spans="1:10" s="9" customFormat="1" x14ac:dyDescent="0.35">
      <c r="A125" s="59"/>
      <c r="B125" s="59"/>
      <c r="C125" s="60"/>
      <c r="D125" s="60"/>
      <c r="E125" s="60"/>
      <c r="F125" s="60"/>
      <c r="G125" s="60"/>
      <c r="H125" s="60"/>
      <c r="I125" s="59"/>
      <c r="J125" s="10"/>
    </row>
    <row r="126" spans="1:10" s="9" customFormat="1" x14ac:dyDescent="0.35">
      <c r="A126" s="59"/>
      <c r="B126" s="59"/>
      <c r="C126" s="60"/>
      <c r="D126" s="60"/>
      <c r="E126" s="60"/>
      <c r="F126" s="60"/>
      <c r="G126" s="60"/>
      <c r="H126" s="60"/>
      <c r="I126" s="59"/>
      <c r="J126" s="10"/>
    </row>
    <row r="127" spans="1:10" s="9" customFormat="1" x14ac:dyDescent="0.35">
      <c r="A127" s="59"/>
      <c r="B127" s="59"/>
      <c r="C127" s="60"/>
      <c r="D127" s="60"/>
      <c r="E127" s="60"/>
      <c r="F127" s="60"/>
      <c r="G127" s="60"/>
      <c r="H127" s="60"/>
      <c r="I127" s="59"/>
      <c r="J127" s="10"/>
    </row>
    <row r="128" spans="1:10" s="9" customFormat="1" x14ac:dyDescent="0.35">
      <c r="A128" s="59"/>
      <c r="B128" s="59"/>
      <c r="C128" s="60"/>
      <c r="D128" s="60"/>
      <c r="E128" s="60"/>
      <c r="F128" s="60"/>
      <c r="G128" s="60"/>
      <c r="H128" s="60"/>
      <c r="I128" s="59"/>
      <c r="J128" s="10"/>
    </row>
    <row r="129" spans="1:10" s="9" customFormat="1" x14ac:dyDescent="0.35">
      <c r="A129" s="59"/>
      <c r="B129" s="59"/>
      <c r="C129" s="60"/>
      <c r="D129" s="60"/>
      <c r="E129" s="60"/>
      <c r="F129" s="60"/>
      <c r="G129" s="60"/>
      <c r="H129" s="60"/>
      <c r="I129" s="59"/>
      <c r="J129" s="10"/>
    </row>
    <row r="130" spans="1:10" s="9" customFormat="1" x14ac:dyDescent="0.35">
      <c r="A130" s="59"/>
      <c r="B130" s="59"/>
      <c r="C130" s="60"/>
      <c r="D130" s="60"/>
      <c r="E130" s="60"/>
      <c r="F130" s="60"/>
      <c r="G130" s="60"/>
      <c r="H130" s="60"/>
      <c r="I130" s="59"/>
      <c r="J130" s="10"/>
    </row>
    <row r="131" spans="1:10" s="9" customFormat="1" x14ac:dyDescent="0.35">
      <c r="A131" s="59"/>
      <c r="B131" s="59"/>
      <c r="C131" s="60"/>
      <c r="D131" s="60"/>
      <c r="E131" s="60"/>
      <c r="F131" s="60"/>
      <c r="G131" s="60"/>
      <c r="H131" s="60"/>
      <c r="I131" s="59"/>
      <c r="J131" s="10"/>
    </row>
    <row r="132" spans="1:10" s="9" customFormat="1" x14ac:dyDescent="0.35">
      <c r="A132" s="59"/>
      <c r="B132" s="59"/>
      <c r="C132" s="60"/>
      <c r="D132" s="60"/>
      <c r="E132" s="60"/>
      <c r="F132" s="60"/>
      <c r="G132" s="60"/>
      <c r="H132" s="60"/>
      <c r="I132" s="59"/>
      <c r="J132" s="10"/>
    </row>
    <row r="133" spans="1:10" s="9" customFormat="1" x14ac:dyDescent="0.35">
      <c r="A133" s="59"/>
      <c r="B133" s="59"/>
      <c r="C133" s="60"/>
      <c r="D133" s="60"/>
      <c r="E133" s="60"/>
      <c r="F133" s="60"/>
      <c r="G133" s="60"/>
      <c r="H133" s="60"/>
      <c r="I133" s="59"/>
      <c r="J133" s="10"/>
    </row>
    <row r="134" spans="1:10" s="9" customFormat="1" x14ac:dyDescent="0.35">
      <c r="A134" s="59"/>
      <c r="B134" s="59"/>
      <c r="C134" s="60"/>
      <c r="D134" s="60"/>
      <c r="E134" s="60"/>
      <c r="F134" s="60"/>
      <c r="G134" s="60"/>
      <c r="H134" s="60"/>
      <c r="I134" s="59"/>
      <c r="J134" s="10"/>
    </row>
    <row r="135" spans="1:10" s="9" customFormat="1" x14ac:dyDescent="0.35">
      <c r="A135" s="59"/>
      <c r="B135" s="59"/>
      <c r="C135" s="60"/>
      <c r="D135" s="60"/>
      <c r="E135" s="60"/>
      <c r="F135" s="60"/>
      <c r="G135" s="60"/>
      <c r="H135" s="60"/>
      <c r="I135" s="59"/>
      <c r="J135" s="10"/>
    </row>
    <row r="136" spans="1:10" s="9" customFormat="1" x14ac:dyDescent="0.35">
      <c r="A136" s="59"/>
      <c r="B136" s="59"/>
      <c r="C136" s="60"/>
      <c r="D136" s="60"/>
      <c r="E136" s="60"/>
      <c r="F136" s="60"/>
      <c r="G136" s="60"/>
      <c r="H136" s="60"/>
      <c r="I136" s="59"/>
      <c r="J136" s="10"/>
    </row>
    <row r="137" spans="1:10" s="9" customFormat="1" x14ac:dyDescent="0.35">
      <c r="A137" s="59"/>
      <c r="B137" s="59"/>
      <c r="C137" s="60"/>
      <c r="D137" s="60"/>
      <c r="E137" s="60"/>
      <c r="F137" s="60"/>
      <c r="G137" s="60"/>
      <c r="H137" s="60"/>
      <c r="I137" s="59"/>
      <c r="J137" s="10"/>
    </row>
    <row r="138" spans="1:10" x14ac:dyDescent="0.35">
      <c r="C138" s="63"/>
      <c r="D138" s="65"/>
      <c r="E138" s="63"/>
      <c r="F138" s="63"/>
      <c r="G138" s="65"/>
      <c r="H138" s="65"/>
      <c r="J138" s="5"/>
    </row>
  </sheetData>
  <sheetProtection selectLockedCells="1" selectUnlockedCells="1"/>
  <mergeCells count="2">
    <mergeCell ref="A2:A3"/>
    <mergeCell ref="B2:B3"/>
  </mergeCells>
  <phoneticPr fontId="0" type="noConversion"/>
  <conditionalFormatting sqref="C106:H106">
    <cfRule type="cellIs" dxfId="0" priority="2" operator="equal">
      <formula>0</formula>
    </cfRule>
  </conditionalFormatting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__xlnm.Print_Titles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Kiezik</dc:creator>
  <cp:lastModifiedBy>Kierownik ADM-GOSP</cp:lastModifiedBy>
  <cp:lastPrinted>2016-09-27T11:54:36Z</cp:lastPrinted>
  <dcterms:created xsi:type="dcterms:W3CDTF">2015-03-25T08:44:12Z</dcterms:created>
  <dcterms:modified xsi:type="dcterms:W3CDTF">2016-10-04T10:16:00Z</dcterms:modified>
</cp:coreProperties>
</file>